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s="1"/>
  <c r="H509" l="1"/>
  <c r="J509"/>
  <c r="I509"/>
  <c r="G509"/>
  <c r="I467"/>
  <c r="G467"/>
  <c r="J467"/>
  <c r="H467"/>
  <c r="J425"/>
  <c r="G425"/>
  <c r="I425"/>
  <c r="H425"/>
  <c r="J383"/>
  <c r="I383"/>
  <c r="H383"/>
  <c r="G383"/>
  <c r="J341"/>
  <c r="I341"/>
  <c r="H341"/>
  <c r="G341"/>
  <c r="I215"/>
  <c r="J215"/>
  <c r="H215"/>
  <c r="G215"/>
  <c r="J173"/>
  <c r="I173"/>
  <c r="H173"/>
  <c r="G173"/>
  <c r="G131"/>
  <c r="J131"/>
  <c r="I131"/>
  <c r="H131"/>
  <c r="J89"/>
  <c r="I89"/>
  <c r="H89"/>
  <c r="G89"/>
  <c r="I47"/>
  <c r="J47"/>
  <c r="H47"/>
  <c r="G47"/>
  <c r="F594"/>
  <c r="J594" l="1"/>
  <c r="H594"/>
  <c r="G594"/>
  <c r="I594"/>
  <c r="L405" l="1"/>
  <c r="L410"/>
  <c r="L341"/>
  <c r="L311"/>
  <c r="L536"/>
  <c r="L531"/>
  <c r="L101"/>
  <c r="L131"/>
  <c r="L195"/>
  <c r="L200"/>
  <c r="L89"/>
  <c r="L59"/>
  <c r="L395"/>
  <c r="L425"/>
  <c r="L284"/>
  <c r="L279"/>
  <c r="L447"/>
  <c r="L452"/>
  <c r="L551"/>
  <c r="L521"/>
  <c r="L321"/>
  <c r="L326"/>
  <c r="L509"/>
  <c r="L479"/>
  <c r="L437"/>
  <c r="L467"/>
  <c r="L74"/>
  <c r="L69"/>
  <c r="L215"/>
  <c r="L185"/>
  <c r="L593"/>
  <c r="L563"/>
  <c r="L227"/>
  <c r="L257"/>
  <c r="L27"/>
  <c r="L32"/>
  <c r="L116"/>
  <c r="L111"/>
  <c r="L173"/>
  <c r="L143"/>
  <c r="L494"/>
  <c r="L489"/>
  <c r="L153"/>
  <c r="L158"/>
  <c r="L383"/>
  <c r="L353"/>
  <c r="L578"/>
  <c r="L573"/>
  <c r="L368"/>
  <c r="L363"/>
  <c r="L299"/>
  <c r="L269"/>
  <c r="L242"/>
  <c r="L237"/>
  <c r="L17"/>
  <c r="L47"/>
  <c r="L594"/>
  <c r="L508"/>
  <c r="L88"/>
  <c r="L466"/>
  <c r="L298"/>
  <c r="L543"/>
  <c r="L165"/>
  <c r="L291"/>
  <c r="L123"/>
  <c r="L172"/>
  <c r="L592"/>
  <c r="L585"/>
  <c r="L214"/>
  <c r="L417"/>
  <c r="L340"/>
  <c r="L459"/>
  <c r="L249"/>
  <c r="L39"/>
  <c r="L424"/>
  <c r="L333"/>
  <c r="L46"/>
  <c r="L501"/>
  <c r="L382"/>
  <c r="L375"/>
  <c r="L256"/>
  <c r="L130"/>
  <c r="L550"/>
  <c r="L81"/>
  <c r="L207"/>
</calcChain>
</file>

<file path=xl/sharedStrings.xml><?xml version="1.0" encoding="utf-8"?>
<sst xmlns="http://schemas.openxmlformats.org/spreadsheetml/2006/main" count="638" uniqueCount="113">
  <si>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</si>
  <si>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</si>
  <si>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</si>
  <si>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</si>
  <si>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</si>
  <si>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</si>
  <si>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</si>
  <si>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</si>
  <si>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</si>
  <si>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</si>
  <si>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</si>
  <si>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</si>
  <si>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</si>
  <si>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</si>
  <si>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</si>
  <si>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</si>
  <si>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</si>
  <si>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</si>
  <si>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</si>
  <si>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</si>
  <si>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</si>
  <si>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</si>
  <si>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</si>
  <si>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</si>
  <si>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</si>
  <si>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</si>
  <si>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</si>
  <si>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</si>
  <si>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</si>
  <si>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</si>
  <si>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</si>
  <si>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</si>
  <si>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</si>
  <si>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</si>
  <si>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</si>
  <si>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</si>
  <si>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</si>
  <si>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</si>
  <si>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</si>
  <si>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</si>
  <si>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</si>
  <si>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</si>
  <si>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</si>
  <si>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</si>
  <si>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</si>
  <si>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</si>
  <si>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</si>
  <si>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</si>
  <si>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</si>
  <si>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</si>
  <si>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</si>
  <si>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</si>
  <si>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</si>
  <si>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</si>
  <si>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</si>
  <si>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</si>
  <si>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Каша манная молочная с маслом</t>
  </si>
  <si>
    <t>печенье</t>
  </si>
  <si>
    <t>Какао из консервов "Какао со сгущенным молоком и сахаром" / чай с сахаром</t>
  </si>
  <si>
    <t>Салат из свеклы с яблоками</t>
  </si>
  <si>
    <t xml:space="preserve">Суп гороховый на бульоне </t>
  </si>
  <si>
    <t>Котлеты рубленые из мяса птицы</t>
  </si>
  <si>
    <t xml:space="preserve">Картофельное пюре </t>
  </si>
  <si>
    <t xml:space="preserve">Чай с лимоном </t>
  </si>
  <si>
    <t xml:space="preserve">Тефтели мясные с томатным соусом </t>
  </si>
  <si>
    <t xml:space="preserve">Каша гречневая вязкая </t>
  </si>
  <si>
    <t>Чай с лимоном</t>
  </si>
  <si>
    <t xml:space="preserve">Салат из моркови с изюмом </t>
  </si>
  <si>
    <t>Борщ из свежей капусты со сметеной на бульоне</t>
  </si>
  <si>
    <t>Пельмени</t>
  </si>
  <si>
    <t>Компот из свежих яблок</t>
  </si>
  <si>
    <t>Рожки отварные с сыром</t>
  </si>
  <si>
    <t>Сок 200 мл в инд.уп.</t>
  </si>
  <si>
    <t>Салат из белокочанной капусты с кукурузой</t>
  </si>
  <si>
    <t>Рассольник московский на бульоне (крупа перловая)</t>
  </si>
  <si>
    <t>Жаркое по-домашнему</t>
  </si>
  <si>
    <t xml:space="preserve"> Каша молочная "Дружба" с маслом</t>
  </si>
  <si>
    <t>Сыр порционный</t>
  </si>
  <si>
    <t>Винегрет овощной</t>
  </si>
  <si>
    <t>Суп с вермишелью на бульоне</t>
  </si>
  <si>
    <t>Каша гречневая вязкая</t>
  </si>
  <si>
    <t>Котлеты рубленые из мяса</t>
  </si>
  <si>
    <t xml:space="preserve">Хлеб пшеничный </t>
  </si>
  <si>
    <t xml:space="preserve">Салат из моркови с сахаром </t>
  </si>
  <si>
    <t>Суп гороховый на бульоне</t>
  </si>
  <si>
    <t xml:space="preserve">Каша рисовая рассыпчатая </t>
  </si>
  <si>
    <t>Гуляш из птицы</t>
  </si>
  <si>
    <t>Компот ассорти</t>
  </si>
  <si>
    <t>Запеканка рисовая с творогом и сгущенным молоком</t>
  </si>
  <si>
    <t xml:space="preserve">Икра овощная </t>
  </si>
  <si>
    <t>Борщ из свежей капусты со сметаной на бульоне</t>
  </si>
  <si>
    <t>Шницель рубленый из мяса птицы</t>
  </si>
  <si>
    <t xml:space="preserve">Хлеб ржано-пшеничный </t>
  </si>
  <si>
    <t>Каша пшённая молочная с маслом</t>
  </si>
  <si>
    <t>Салат из свеклы отварной</t>
  </si>
  <si>
    <t>Рожки отварные</t>
  </si>
  <si>
    <t>Биточки мясные с томатным соусом</t>
  </si>
  <si>
    <t>Горошек зеленый отварной</t>
  </si>
  <si>
    <t>Салат из моркови с изюмом</t>
  </si>
  <si>
    <t>Суп с вермешелью на бульоне</t>
  </si>
  <si>
    <t>Рагу овощное из птицы</t>
  </si>
  <si>
    <t xml:space="preserve">Каша геркулесовая </t>
  </si>
  <si>
    <t>Яйцо отварное</t>
  </si>
  <si>
    <t>Салат  из белокочаной капусты</t>
  </si>
  <si>
    <t>Картофельное пюре</t>
  </si>
  <si>
    <t>Рыба, тушенная с овощами</t>
  </si>
  <si>
    <t>Согласовано:Директор ОУ</t>
  </si>
  <si>
    <t>Кузнецова Е.В.</t>
  </si>
  <si>
    <t>00-00000178</t>
  </si>
  <si>
    <t>00-00000016</t>
  </si>
  <si>
    <t>00-00000998</t>
  </si>
  <si>
    <t>88/2011</t>
  </si>
  <si>
    <t>00-00000793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</si>
</sst>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02" activePane="bottomRight" state="frozen"/>
      <selection pane="topRight" activeCell="E1" sqref="E1"/>
      <selection pane="bottomLeft" activeCell="A6" sqref="A6"/>
      <selection pane="bottomRight" activeCell="L523" sqref="L5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 t="s">
        <v>106</v>
      </c>
      <c r="I1" s="64"/>
      <c r="J1" s="64"/>
      <c r="K1" s="64"/>
    </row>
    <row r="2" spans="1:12" ht="18">
      <c r="A2" s="43" t="s">
        <v>6</v>
      </c>
      <c r="C2" s="2"/>
      <c r="G2" s="2" t="s">
        <v>18</v>
      </c>
      <c r="H2" s="64" t="s">
        <v>107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/>
      <c r="G6" s="48">
        <v>25.72</v>
      </c>
      <c r="H6" s="48">
        <v>27.35</v>
      </c>
      <c r="I6" s="48">
        <v>4.57</v>
      </c>
      <c r="J6" s="48">
        <v>367.58</v>
      </c>
      <c r="K6" s="49">
        <v>210</v>
      </c>
      <c r="L6" s="48"/>
    </row>
    <row r="7" spans="1:12" ht="25.5">
      <c r="A7" s="25"/>
      <c r="B7" s="16"/>
      <c r="C7" s="11"/>
      <c r="D7" s="6"/>
      <c r="E7" s="50" t="s">
        <v>46</v>
      </c>
      <c r="F7" s="51"/>
      <c r="G7" s="51">
        <v>0.08</v>
      </c>
      <c r="H7" s="51">
        <v>7.25</v>
      </c>
      <c r="I7" s="51">
        <v>0.13</v>
      </c>
      <c r="J7" s="51">
        <v>66.099999999999994</v>
      </c>
      <c r="K7" s="52" t="s">
        <v>108</v>
      </c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/>
      <c r="G8" s="51">
        <v>0.2</v>
      </c>
      <c r="H8" s="51">
        <v>0.05</v>
      </c>
      <c r="I8" s="51">
        <v>13.04</v>
      </c>
      <c r="J8" s="51">
        <v>53.39</v>
      </c>
      <c r="K8" s="52">
        <v>376</v>
      </c>
      <c r="L8" s="51"/>
    </row>
    <row r="9" spans="1:12" ht="15">
      <c r="A9" s="25"/>
      <c r="B9" s="16"/>
      <c r="C9" s="11"/>
      <c r="D9" s="7" t="s">
        <v>23</v>
      </c>
      <c r="E9" s="50" t="s">
        <v>48</v>
      </c>
      <c r="F9" s="51"/>
      <c r="G9" s="51">
        <v>2.8</v>
      </c>
      <c r="H9" s="51">
        <v>0.4</v>
      </c>
      <c r="I9" s="51">
        <v>18.399999999999999</v>
      </c>
      <c r="J9" s="51">
        <v>88</v>
      </c>
      <c r="K9" s="52"/>
      <c r="L9" s="51"/>
    </row>
    <row r="10" spans="1:12" ht="15">
      <c r="A10" s="25"/>
      <c r="B10" s="16"/>
      <c r="C10" s="11"/>
      <c r="D10" s="7" t="s">
        <v>24</v>
      </c>
      <c r="E10" s="50" t="s">
        <v>49</v>
      </c>
      <c r="F10" s="51"/>
      <c r="G10" s="51">
        <v>0.6</v>
      </c>
      <c r="H10" s="51">
        <v>0.6</v>
      </c>
      <c r="I10" s="51">
        <v>14.7</v>
      </c>
      <c r="J10" s="51">
        <v>70.5</v>
      </c>
      <c r="K10" s="52">
        <v>338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63.72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29.4</v>
      </c>
      <c r="H13" s="21">
        <f t="shared" si="0"/>
        <v>35.65</v>
      </c>
      <c r="I13" s="21">
        <f t="shared" si="0"/>
        <v>50.84</v>
      </c>
      <c r="J13" s="21">
        <f t="shared" si="0"/>
        <v>645.56999999999994</v>
      </c>
      <c r="K13" s="27"/>
      <c r="L13" s="21">
        <f t="shared" ref="L13" si="1">SUM(L6:L12)</f>
        <v>63.72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/>
      <c r="G18" s="51">
        <v>1.02</v>
      </c>
      <c r="H18" s="51">
        <v>5.4</v>
      </c>
      <c r="I18" s="51">
        <v>5.4</v>
      </c>
      <c r="J18" s="51">
        <v>81.599999999999994</v>
      </c>
      <c r="K18" s="52" t="s">
        <v>109</v>
      </c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1"/>
      <c r="G19" s="51">
        <v>1.61</v>
      </c>
      <c r="H19" s="51">
        <v>4.67</v>
      </c>
      <c r="I19" s="51">
        <v>9.35</v>
      </c>
      <c r="J19" s="51">
        <v>86.01</v>
      </c>
      <c r="K19" s="52">
        <v>88</v>
      </c>
      <c r="L19" s="51"/>
    </row>
    <row r="20" spans="1:12" ht="15">
      <c r="A20" s="25"/>
      <c r="B20" s="16"/>
      <c r="C20" s="11"/>
      <c r="D20" s="7" t="s">
        <v>29</v>
      </c>
      <c r="E20" s="50" t="s">
        <v>52</v>
      </c>
      <c r="F20" s="51"/>
      <c r="G20" s="51">
        <v>16.25</v>
      </c>
      <c r="H20" s="51">
        <v>17.73</v>
      </c>
      <c r="I20" s="51">
        <v>42.27</v>
      </c>
      <c r="J20" s="51">
        <v>392.88</v>
      </c>
      <c r="K20" s="52">
        <v>291</v>
      </c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53</v>
      </c>
      <c r="F22" s="51"/>
      <c r="G22" s="51">
        <v>0.23</v>
      </c>
      <c r="H22" s="51">
        <v>0</v>
      </c>
      <c r="I22" s="51">
        <v>18.260000000000002</v>
      </c>
      <c r="J22" s="51">
        <v>74.599999999999994</v>
      </c>
      <c r="K22" s="52">
        <v>348</v>
      </c>
      <c r="L22" s="51"/>
    </row>
    <row r="23" spans="1:12" ht="15">
      <c r="A23" s="25"/>
      <c r="B23" s="16"/>
      <c r="C23" s="11"/>
      <c r="D23" s="7" t="s">
        <v>32</v>
      </c>
      <c r="E23" s="50" t="s">
        <v>54</v>
      </c>
      <c r="F23" s="51"/>
      <c r="G23" s="51">
        <v>2.2799999999999998</v>
      </c>
      <c r="H23" s="51">
        <v>0.24</v>
      </c>
      <c r="I23" s="51">
        <v>14.76</v>
      </c>
      <c r="J23" s="51">
        <v>70.5</v>
      </c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55</v>
      </c>
      <c r="F24" s="51"/>
      <c r="G24" s="51">
        <v>2.5499999999999998</v>
      </c>
      <c r="H24" s="51">
        <v>0.99</v>
      </c>
      <c r="I24" s="51">
        <v>14.49</v>
      </c>
      <c r="J24" s="51">
        <v>77.7</v>
      </c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>
        <v>69.62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23.94</v>
      </c>
      <c r="H27" s="21">
        <f t="shared" si="3"/>
        <v>29.029999999999998</v>
      </c>
      <c r="I27" s="21">
        <f t="shared" si="3"/>
        <v>104.53</v>
      </c>
      <c r="J27" s="21">
        <f t="shared" si="3"/>
        <v>783.29000000000008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0</v>
      </c>
      <c r="G47" s="34">
        <f t="shared" ref="G47:J47" si="7">G13+G17+G27+G32+G39+G46</f>
        <v>53.34</v>
      </c>
      <c r="H47" s="34">
        <f t="shared" si="7"/>
        <v>64.679999999999993</v>
      </c>
      <c r="I47" s="34">
        <f t="shared" si="7"/>
        <v>155.37</v>
      </c>
      <c r="J47" s="34">
        <f t="shared" si="7"/>
        <v>1428.8600000000001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/>
      <c r="G48" s="48">
        <v>6.09</v>
      </c>
      <c r="H48" s="48">
        <v>5.71</v>
      </c>
      <c r="I48" s="48">
        <v>33.159999999999997</v>
      </c>
      <c r="J48" s="48">
        <v>209.19</v>
      </c>
      <c r="K48" s="49">
        <v>181</v>
      </c>
      <c r="L48" s="48"/>
    </row>
    <row r="49" spans="1:12" ht="15">
      <c r="A49" s="15"/>
      <c r="B49" s="16"/>
      <c r="C49" s="11"/>
      <c r="D49" s="6"/>
      <c r="E49" s="50" t="s">
        <v>57</v>
      </c>
      <c r="F49" s="51"/>
      <c r="G49" s="51">
        <v>3.9</v>
      </c>
      <c r="H49" s="51">
        <v>7.69</v>
      </c>
      <c r="I49" s="51">
        <v>34.65</v>
      </c>
      <c r="J49" s="51">
        <v>220</v>
      </c>
      <c r="K49" s="52"/>
      <c r="L49" s="51"/>
    </row>
    <row r="50" spans="1:12" ht="25.5">
      <c r="A50" s="15"/>
      <c r="B50" s="16"/>
      <c r="C50" s="11"/>
      <c r="D50" s="7" t="s">
        <v>22</v>
      </c>
      <c r="E50" s="50" t="s">
        <v>58</v>
      </c>
      <c r="F50" s="51"/>
      <c r="G50" s="51">
        <v>2.95</v>
      </c>
      <c r="H50" s="51">
        <v>2.7</v>
      </c>
      <c r="I50" s="51">
        <v>19.66</v>
      </c>
      <c r="J50" s="51">
        <v>114.73</v>
      </c>
      <c r="K50" s="52">
        <v>384</v>
      </c>
      <c r="L50" s="51"/>
    </row>
    <row r="51" spans="1:12" ht="15">
      <c r="A51" s="15"/>
      <c r="B51" s="16"/>
      <c r="C51" s="11"/>
      <c r="D51" s="7" t="s">
        <v>23</v>
      </c>
      <c r="E51" s="50" t="s">
        <v>48</v>
      </c>
      <c r="F51" s="51"/>
      <c r="G51" s="51">
        <v>3.5</v>
      </c>
      <c r="H51" s="51">
        <v>0.5</v>
      </c>
      <c r="I51" s="51">
        <v>23</v>
      </c>
      <c r="J51" s="51">
        <v>110</v>
      </c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>
        <v>63.72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16.440000000000001</v>
      </c>
      <c r="H55" s="21">
        <f t="shared" ref="H55" si="9">SUM(H48:H54)</f>
        <v>16.600000000000001</v>
      </c>
      <c r="I55" s="21">
        <f t="shared" ref="I55" si="10">SUM(I48:I54)</f>
        <v>110.47</v>
      </c>
      <c r="J55" s="21">
        <f t="shared" ref="J55" si="11">SUM(J48:J54)</f>
        <v>653.91999999999996</v>
      </c>
      <c r="K55" s="27"/>
      <c r="L55" s="21">
        <f t="shared" ref="L55:L97" si="12">SUM(L48:L54)</f>
        <v>63.72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/>
      <c r="G60" s="51">
        <v>0.68</v>
      </c>
      <c r="H60" s="51">
        <v>4.0999999999999996</v>
      </c>
      <c r="I60" s="51">
        <v>7.07</v>
      </c>
      <c r="J60" s="51">
        <v>68.209999999999994</v>
      </c>
      <c r="K60" s="52">
        <v>54</v>
      </c>
      <c r="L60" s="51"/>
    </row>
    <row r="61" spans="1:12" ht="15">
      <c r="A61" s="15"/>
      <c r="B61" s="16"/>
      <c r="C61" s="11"/>
      <c r="D61" s="7" t="s">
        <v>28</v>
      </c>
      <c r="E61" s="50" t="s">
        <v>60</v>
      </c>
      <c r="F61" s="51"/>
      <c r="G61" s="51">
        <v>5</v>
      </c>
      <c r="H61" s="51">
        <v>5.44</v>
      </c>
      <c r="I61" s="51">
        <v>15.09</v>
      </c>
      <c r="J61" s="51">
        <v>129.44</v>
      </c>
      <c r="K61" s="52">
        <v>102</v>
      </c>
      <c r="L61" s="51"/>
    </row>
    <row r="62" spans="1:12" ht="15">
      <c r="A62" s="15"/>
      <c r="B62" s="16"/>
      <c r="C62" s="11"/>
      <c r="D62" s="7" t="s">
        <v>29</v>
      </c>
      <c r="E62" s="50" t="s">
        <v>62</v>
      </c>
      <c r="F62" s="51"/>
      <c r="G62" s="51">
        <v>3.25</v>
      </c>
      <c r="H62" s="51">
        <v>3.83</v>
      </c>
      <c r="I62" s="51">
        <v>23.43</v>
      </c>
      <c r="J62" s="51">
        <v>141.57</v>
      </c>
      <c r="K62" s="52">
        <v>128</v>
      </c>
      <c r="L62" s="51"/>
    </row>
    <row r="63" spans="1:12" ht="15">
      <c r="A63" s="15"/>
      <c r="B63" s="16"/>
      <c r="C63" s="11"/>
      <c r="D63" s="7" t="s">
        <v>30</v>
      </c>
      <c r="E63" s="50" t="s">
        <v>61</v>
      </c>
      <c r="F63" s="51"/>
      <c r="G63" s="51">
        <v>11.38</v>
      </c>
      <c r="H63" s="51">
        <v>17.05</v>
      </c>
      <c r="I63" s="51">
        <v>12.54</v>
      </c>
      <c r="J63" s="51">
        <v>250.26</v>
      </c>
      <c r="K63" s="52">
        <v>294</v>
      </c>
      <c r="L63" s="51"/>
    </row>
    <row r="64" spans="1:12" ht="15">
      <c r="A64" s="15"/>
      <c r="B64" s="16"/>
      <c r="C64" s="11"/>
      <c r="D64" s="7" t="s">
        <v>31</v>
      </c>
      <c r="E64" s="50" t="s">
        <v>63</v>
      </c>
      <c r="F64" s="51"/>
      <c r="G64" s="51">
        <v>0.24</v>
      </c>
      <c r="H64" s="51">
        <v>0.06</v>
      </c>
      <c r="I64" s="51">
        <v>12.17</v>
      </c>
      <c r="J64" s="51">
        <v>50.76</v>
      </c>
      <c r="K64" s="52">
        <v>377</v>
      </c>
      <c r="L64" s="51"/>
    </row>
    <row r="65" spans="1:12" ht="15">
      <c r="A65" s="15"/>
      <c r="B65" s="16"/>
      <c r="C65" s="11"/>
      <c r="D65" s="7" t="s">
        <v>32</v>
      </c>
      <c r="E65" s="50" t="s">
        <v>54</v>
      </c>
      <c r="F65" s="51"/>
      <c r="G65" s="51">
        <v>2.2799999999999998</v>
      </c>
      <c r="H65" s="51">
        <v>0.24</v>
      </c>
      <c r="I65" s="51">
        <v>14.76</v>
      </c>
      <c r="J65" s="51">
        <v>70.5</v>
      </c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55</v>
      </c>
      <c r="F66" s="51"/>
      <c r="G66" s="51">
        <v>2.5499999999999998</v>
      </c>
      <c r="H66" s="51">
        <v>0.99</v>
      </c>
      <c r="I66" s="51">
        <v>14.49</v>
      </c>
      <c r="J66" s="51">
        <v>77.7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69.62</v>
      </c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25.380000000000003</v>
      </c>
      <c r="H69" s="21">
        <f t="shared" ref="H69" si="19">SUM(H60:H68)</f>
        <v>31.709999999999997</v>
      </c>
      <c r="I69" s="21">
        <f t="shared" ref="I69" si="20">SUM(I60:I68)</f>
        <v>99.55</v>
      </c>
      <c r="J69" s="21">
        <f t="shared" ref="J69" si="21">SUM(J60:J68)</f>
        <v>788.44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0</v>
      </c>
      <c r="G89" s="34">
        <f t="shared" ref="G89" si="38">G55+G59+G69+G74+G81+G88</f>
        <v>41.820000000000007</v>
      </c>
      <c r="H89" s="34">
        <f t="shared" ref="H89" si="39">H55+H59+H69+H74+H81+H88</f>
        <v>48.31</v>
      </c>
      <c r="I89" s="34">
        <f t="shared" ref="I89" si="40">I55+I59+I69+I74+I81+I88</f>
        <v>210.01999999999998</v>
      </c>
      <c r="J89" s="34">
        <f t="shared" ref="J89" si="41">J55+J59+J69+J74+J81+J88</f>
        <v>1442.3600000000001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/>
      <c r="G90" s="48">
        <v>12.73</v>
      </c>
      <c r="H90" s="48">
        <v>20.239999999999998</v>
      </c>
      <c r="I90" s="48">
        <v>15.04</v>
      </c>
      <c r="J90" s="48">
        <v>292.54000000000002</v>
      </c>
      <c r="K90" s="49">
        <v>279</v>
      </c>
      <c r="L90" s="48"/>
    </row>
    <row r="91" spans="1:12" ht="15">
      <c r="A91" s="25"/>
      <c r="B91" s="16"/>
      <c r="C91" s="11"/>
      <c r="D91" s="58" t="s">
        <v>21</v>
      </c>
      <c r="E91" s="50" t="s">
        <v>65</v>
      </c>
      <c r="F91" s="51"/>
      <c r="G91" s="51">
        <v>4.7</v>
      </c>
      <c r="H91" s="51">
        <v>4.12</v>
      </c>
      <c r="I91" s="51">
        <v>21.18</v>
      </c>
      <c r="J91" s="51">
        <v>140.4</v>
      </c>
      <c r="K91" s="52">
        <v>173</v>
      </c>
      <c r="L91" s="51"/>
    </row>
    <row r="92" spans="1:12" ht="15">
      <c r="A92" s="25"/>
      <c r="B92" s="16"/>
      <c r="C92" s="11"/>
      <c r="D92" s="7" t="s">
        <v>22</v>
      </c>
      <c r="E92" s="50" t="s">
        <v>66</v>
      </c>
      <c r="F92" s="51"/>
      <c r="G92" s="51">
        <v>0.24</v>
      </c>
      <c r="H92" s="51">
        <v>0.06</v>
      </c>
      <c r="I92" s="51">
        <v>13.16</v>
      </c>
      <c r="J92" s="51">
        <v>54.75</v>
      </c>
      <c r="K92" s="52">
        <v>377</v>
      </c>
      <c r="L92" s="51"/>
    </row>
    <row r="93" spans="1:12" ht="15">
      <c r="A93" s="25"/>
      <c r="B93" s="16"/>
      <c r="C93" s="11"/>
      <c r="D93" s="7" t="s">
        <v>23</v>
      </c>
      <c r="E93" s="50" t="s">
        <v>54</v>
      </c>
      <c r="F93" s="51"/>
      <c r="G93" s="51">
        <v>3.04</v>
      </c>
      <c r="H93" s="51">
        <v>0.32</v>
      </c>
      <c r="I93" s="51">
        <v>19.68</v>
      </c>
      <c r="J93" s="51">
        <v>94</v>
      </c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63.72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20.709999999999997</v>
      </c>
      <c r="H97" s="21">
        <f t="shared" ref="H97" si="44">SUM(H90:H96)</f>
        <v>24.74</v>
      </c>
      <c r="I97" s="21">
        <f t="shared" ref="I97" si="45">SUM(I90:I96)</f>
        <v>69.06</v>
      </c>
      <c r="J97" s="21">
        <f t="shared" ref="J97" si="46">SUM(J90:J96)</f>
        <v>581.69000000000005</v>
      </c>
      <c r="K97" s="27"/>
      <c r="L97" s="21">
        <f t="shared" si="12"/>
        <v>63.72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67</v>
      </c>
      <c r="F102" s="51"/>
      <c r="G102" s="51">
        <v>0.79</v>
      </c>
      <c r="H102" s="51">
        <v>0.08</v>
      </c>
      <c r="I102" s="51">
        <v>13.91</v>
      </c>
      <c r="J102" s="51">
        <v>60.41</v>
      </c>
      <c r="K102" s="52">
        <v>88</v>
      </c>
      <c r="L102" s="51"/>
    </row>
    <row r="103" spans="1:12" ht="15">
      <c r="A103" s="25"/>
      <c r="B103" s="16"/>
      <c r="C103" s="11"/>
      <c r="D103" s="7" t="s">
        <v>28</v>
      </c>
      <c r="E103" s="50" t="s">
        <v>68</v>
      </c>
      <c r="F103" s="51"/>
      <c r="G103" s="51">
        <v>1.55</v>
      </c>
      <c r="H103" s="51">
        <v>4.6399999999999997</v>
      </c>
      <c r="I103" s="51">
        <v>10.08</v>
      </c>
      <c r="J103" s="51">
        <v>88.32</v>
      </c>
      <c r="K103" s="52">
        <v>82</v>
      </c>
      <c r="L103" s="51"/>
    </row>
    <row r="104" spans="1:12" ht="15">
      <c r="A104" s="25"/>
      <c r="B104" s="16"/>
      <c r="C104" s="11"/>
      <c r="D104" s="7" t="s">
        <v>29</v>
      </c>
      <c r="E104" s="50" t="s">
        <v>69</v>
      </c>
      <c r="F104" s="51"/>
      <c r="G104" s="51">
        <v>12.04</v>
      </c>
      <c r="H104" s="51">
        <v>27.63</v>
      </c>
      <c r="I104" s="51">
        <v>42.07</v>
      </c>
      <c r="J104" s="51">
        <v>468.05</v>
      </c>
      <c r="K104" s="52">
        <v>392</v>
      </c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70</v>
      </c>
      <c r="F106" s="51"/>
      <c r="G106" s="51">
        <v>0.14000000000000001</v>
      </c>
      <c r="H106" s="51">
        <v>0.14000000000000001</v>
      </c>
      <c r="I106" s="51">
        <v>15.2</v>
      </c>
      <c r="J106" s="51">
        <v>63.6</v>
      </c>
      <c r="K106" s="52">
        <v>349</v>
      </c>
      <c r="L106" s="51"/>
    </row>
    <row r="107" spans="1:12" ht="15">
      <c r="A107" s="25"/>
      <c r="B107" s="16"/>
      <c r="C107" s="11"/>
      <c r="D107" s="7" t="s">
        <v>32</v>
      </c>
      <c r="E107" s="50" t="s">
        <v>54</v>
      </c>
      <c r="F107" s="51"/>
      <c r="G107" s="51">
        <v>2.2799999999999998</v>
      </c>
      <c r="H107" s="51">
        <v>0.24</v>
      </c>
      <c r="I107" s="51">
        <v>14.76</v>
      </c>
      <c r="J107" s="51">
        <v>70.5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55</v>
      </c>
      <c r="F108" s="51"/>
      <c r="G108" s="51">
        <v>2.5499999999999998</v>
      </c>
      <c r="H108" s="51">
        <v>0.99</v>
      </c>
      <c r="I108" s="51">
        <v>14.49</v>
      </c>
      <c r="J108" s="51">
        <v>77.7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69.62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19.350000000000001</v>
      </c>
      <c r="H111" s="21">
        <f t="shared" ref="H111" si="53">SUM(H102:H110)</f>
        <v>33.720000000000006</v>
      </c>
      <c r="I111" s="21">
        <f t="shared" ref="I111" si="54">SUM(I102:I110)</f>
        <v>110.51</v>
      </c>
      <c r="J111" s="21">
        <f t="shared" ref="J111" si="55">SUM(J102:J110)</f>
        <v>828.58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0</v>
      </c>
      <c r="G131" s="34">
        <f t="shared" ref="G131" si="72">G97+G101+G111+G116+G123+G130</f>
        <v>40.06</v>
      </c>
      <c r="H131" s="34">
        <f t="shared" ref="H131" si="73">H97+H101+H111+H116+H123+H130</f>
        <v>58.460000000000008</v>
      </c>
      <c r="I131" s="34">
        <f t="shared" ref="I131" si="74">I97+I101+I111+I116+I123+I130</f>
        <v>179.57</v>
      </c>
      <c r="J131" s="34">
        <f t="shared" ref="J131" si="75">J97+J101+J111+J116+J123+J130</f>
        <v>1410.27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71</v>
      </c>
      <c r="F132" s="48"/>
      <c r="G132" s="48">
        <v>13.69</v>
      </c>
      <c r="H132" s="48">
        <v>11</v>
      </c>
      <c r="I132" s="48">
        <v>45.89</v>
      </c>
      <c r="J132" s="48">
        <v>338.75</v>
      </c>
      <c r="K132" s="49">
        <v>204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47</v>
      </c>
      <c r="F134" s="51"/>
      <c r="G134" s="51">
        <v>0.2</v>
      </c>
      <c r="H134" s="51">
        <v>0.05</v>
      </c>
      <c r="I134" s="51">
        <v>13.04</v>
      </c>
      <c r="J134" s="51">
        <v>53.39</v>
      </c>
      <c r="K134" s="52">
        <v>376</v>
      </c>
      <c r="L134" s="51"/>
    </row>
    <row r="135" spans="1:12" ht="15">
      <c r="A135" s="25"/>
      <c r="B135" s="16"/>
      <c r="C135" s="11"/>
      <c r="D135" s="7" t="s">
        <v>23</v>
      </c>
      <c r="E135" s="50" t="s">
        <v>54</v>
      </c>
      <c r="F135" s="51"/>
      <c r="G135" s="51">
        <v>3.04</v>
      </c>
      <c r="H135" s="51">
        <v>0.32</v>
      </c>
      <c r="I135" s="51">
        <v>19.68</v>
      </c>
      <c r="J135" s="51">
        <v>94</v>
      </c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72</v>
      </c>
      <c r="F137" s="51"/>
      <c r="G137" s="51">
        <v>0</v>
      </c>
      <c r="H137" s="51">
        <v>0</v>
      </c>
      <c r="I137" s="51">
        <v>22.4</v>
      </c>
      <c r="J137" s="51">
        <v>90</v>
      </c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63.72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16.93</v>
      </c>
      <c r="H139" s="21">
        <f t="shared" ref="H139" si="78">SUM(H132:H138)</f>
        <v>11.370000000000001</v>
      </c>
      <c r="I139" s="21">
        <f t="shared" ref="I139" si="79">SUM(I132:I138)</f>
        <v>101.00999999999999</v>
      </c>
      <c r="J139" s="21">
        <f t="shared" ref="J139" si="80">SUM(J132:J138)</f>
        <v>576.14</v>
      </c>
      <c r="K139" s="27"/>
      <c r="L139" s="21">
        <f t="shared" ref="L139:L181" si="81">SUM(L132:L138)</f>
        <v>63.72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/>
      <c r="G144" s="51">
        <v>1.25</v>
      </c>
      <c r="H144" s="51">
        <v>4.1100000000000003</v>
      </c>
      <c r="I144" s="51">
        <v>7.97</v>
      </c>
      <c r="J144" s="51">
        <v>74.62</v>
      </c>
      <c r="K144" s="52">
        <v>20</v>
      </c>
      <c r="L144" s="51"/>
    </row>
    <row r="145" spans="1:12" ht="15">
      <c r="A145" s="25"/>
      <c r="B145" s="16"/>
      <c r="C145" s="11"/>
      <c r="D145" s="7" t="s">
        <v>28</v>
      </c>
      <c r="E145" s="50" t="s">
        <v>74</v>
      </c>
      <c r="F145" s="51"/>
      <c r="G145" s="51">
        <v>1.96</v>
      </c>
      <c r="H145" s="51">
        <v>4.01</v>
      </c>
      <c r="I145" s="51">
        <v>13.78</v>
      </c>
      <c r="J145" s="51">
        <v>97.2</v>
      </c>
      <c r="K145" s="52">
        <v>96</v>
      </c>
      <c r="L145" s="51"/>
    </row>
    <row r="146" spans="1:12" ht="15">
      <c r="A146" s="25"/>
      <c r="B146" s="16"/>
      <c r="C146" s="11"/>
      <c r="D146" s="7" t="s">
        <v>29</v>
      </c>
      <c r="E146" s="50" t="s">
        <v>75</v>
      </c>
      <c r="F146" s="51"/>
      <c r="G146" s="51">
        <v>14.33</v>
      </c>
      <c r="H146" s="51">
        <v>16.97</v>
      </c>
      <c r="I146" s="51">
        <v>23.25</v>
      </c>
      <c r="J146" s="51">
        <v>302.01</v>
      </c>
      <c r="K146" s="52">
        <v>259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53</v>
      </c>
      <c r="F148" s="51"/>
      <c r="G148" s="51">
        <v>0.23</v>
      </c>
      <c r="H148" s="51">
        <v>0</v>
      </c>
      <c r="I148" s="51">
        <v>18.260000000000002</v>
      </c>
      <c r="J148" s="51">
        <v>74.599999999999994</v>
      </c>
      <c r="K148" s="52">
        <v>349</v>
      </c>
      <c r="L148" s="51"/>
    </row>
    <row r="149" spans="1:12" ht="15">
      <c r="A149" s="25"/>
      <c r="B149" s="16"/>
      <c r="C149" s="11"/>
      <c r="D149" s="7" t="s">
        <v>32</v>
      </c>
      <c r="E149" s="50" t="s">
        <v>54</v>
      </c>
      <c r="F149" s="51"/>
      <c r="G149" s="51">
        <v>2.2799999999999998</v>
      </c>
      <c r="H149" s="51">
        <v>0.24</v>
      </c>
      <c r="I149" s="51">
        <v>14.76</v>
      </c>
      <c r="J149" s="51">
        <v>70.5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55</v>
      </c>
      <c r="F150" s="51"/>
      <c r="G150" s="51">
        <v>2.5499999999999998</v>
      </c>
      <c r="H150" s="51">
        <v>0.99</v>
      </c>
      <c r="I150" s="51">
        <v>14.49</v>
      </c>
      <c r="J150" s="51">
        <v>77.7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69.72</v>
      </c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22.6</v>
      </c>
      <c r="H153" s="21">
        <f t="shared" ref="H153" si="88">SUM(H144:H152)</f>
        <v>26.319999999999997</v>
      </c>
      <c r="I153" s="21">
        <f t="shared" ref="I153" si="89">SUM(I144:I152)</f>
        <v>92.51</v>
      </c>
      <c r="J153" s="21">
        <f t="shared" ref="J153" si="90">SUM(J144:J152)</f>
        <v>696.63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0</v>
      </c>
      <c r="G173" s="34">
        <f t="shared" ref="G173" si="107">G139+G143+G153+G158+G165+G172</f>
        <v>39.53</v>
      </c>
      <c r="H173" s="34">
        <f t="shared" ref="H173" si="108">H139+H143+H153+H158+H165+H172</f>
        <v>37.69</v>
      </c>
      <c r="I173" s="34">
        <f t="shared" ref="I173" si="109">I139+I143+I153+I158+I165+I172</f>
        <v>193.51999999999998</v>
      </c>
      <c r="J173" s="34">
        <f t="shared" ref="J173" si="110">J139+J143+J153+J158+J165+J172</f>
        <v>1272.77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76</v>
      </c>
      <c r="F174" s="48"/>
      <c r="G174" s="48">
        <v>5.83</v>
      </c>
      <c r="H174" s="48">
        <v>6.71</v>
      </c>
      <c r="I174" s="48">
        <v>33.770000000000003</v>
      </c>
      <c r="J174" s="48">
        <v>219.47</v>
      </c>
      <c r="K174" s="49">
        <v>175</v>
      </c>
      <c r="L174" s="48"/>
    </row>
    <row r="175" spans="1:12" ht="25.5">
      <c r="A175" s="25"/>
      <c r="B175" s="16"/>
      <c r="C175" s="11"/>
      <c r="D175" s="6"/>
      <c r="E175" s="50" t="s">
        <v>77</v>
      </c>
      <c r="F175" s="51"/>
      <c r="G175" s="51">
        <v>5.2</v>
      </c>
      <c r="H175" s="51">
        <v>5.22</v>
      </c>
      <c r="I175" s="51">
        <v>0</v>
      </c>
      <c r="J175" s="51">
        <v>68.8</v>
      </c>
      <c r="K175" s="52" t="s">
        <v>110</v>
      </c>
      <c r="L175" s="51"/>
    </row>
    <row r="176" spans="1:12" ht="15">
      <c r="A176" s="25"/>
      <c r="B176" s="16"/>
      <c r="C176" s="11"/>
      <c r="D176" s="7" t="s">
        <v>22</v>
      </c>
      <c r="E176" s="50" t="s">
        <v>66</v>
      </c>
      <c r="F176" s="51"/>
      <c r="G176" s="51">
        <v>0.24</v>
      </c>
      <c r="H176" s="51">
        <v>0.06</v>
      </c>
      <c r="I176" s="51">
        <v>13.16</v>
      </c>
      <c r="J176" s="51">
        <v>54.75</v>
      </c>
      <c r="K176" s="52">
        <v>377</v>
      </c>
      <c r="L176" s="51"/>
    </row>
    <row r="177" spans="1:12" ht="15">
      <c r="A177" s="25"/>
      <c r="B177" s="16"/>
      <c r="C177" s="11"/>
      <c r="D177" s="7" t="s">
        <v>23</v>
      </c>
      <c r="E177" s="50" t="s">
        <v>48</v>
      </c>
      <c r="F177" s="51"/>
      <c r="G177" s="51">
        <v>2.8</v>
      </c>
      <c r="H177" s="51">
        <v>0.4</v>
      </c>
      <c r="I177" s="51">
        <v>18.399999999999999</v>
      </c>
      <c r="J177" s="51">
        <v>88</v>
      </c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59" t="s">
        <v>23</v>
      </c>
      <c r="E179" s="50" t="s">
        <v>54</v>
      </c>
      <c r="F179" s="51"/>
      <c r="G179" s="51">
        <v>3.04</v>
      </c>
      <c r="H179" s="51">
        <v>0.32</v>
      </c>
      <c r="I179" s="51">
        <v>19.68</v>
      </c>
      <c r="J179" s="51">
        <v>94</v>
      </c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63.72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17.11</v>
      </c>
      <c r="H181" s="21">
        <f t="shared" ref="H181" si="113">SUM(H174:H180)</f>
        <v>12.71</v>
      </c>
      <c r="I181" s="21">
        <f t="shared" ref="I181" si="114">SUM(I174:I180)</f>
        <v>85.010000000000019</v>
      </c>
      <c r="J181" s="21">
        <f t="shared" ref="J181" si="115">SUM(J174:J180)</f>
        <v>525.02</v>
      </c>
      <c r="K181" s="27"/>
      <c r="L181" s="21">
        <f t="shared" si="81"/>
        <v>63.72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78</v>
      </c>
      <c r="F186" s="51"/>
      <c r="G186" s="51">
        <v>0.92</v>
      </c>
      <c r="H186" s="51">
        <v>4.1100000000000003</v>
      </c>
      <c r="I186" s="51">
        <v>4.92</v>
      </c>
      <c r="J186" s="51">
        <v>60.63</v>
      </c>
      <c r="K186" s="52">
        <v>67</v>
      </c>
      <c r="L186" s="51"/>
    </row>
    <row r="187" spans="1:12" ht="15">
      <c r="A187" s="25"/>
      <c r="B187" s="16"/>
      <c r="C187" s="11"/>
      <c r="D187" s="7" t="s">
        <v>28</v>
      </c>
      <c r="E187" s="50" t="s">
        <v>79</v>
      </c>
      <c r="F187" s="51"/>
      <c r="G187" s="51">
        <v>1.48</v>
      </c>
      <c r="H187" s="51">
        <v>2.2000000000000002</v>
      </c>
      <c r="I187" s="51">
        <v>9.9499999999999993</v>
      </c>
      <c r="J187" s="51">
        <v>65.680000000000007</v>
      </c>
      <c r="K187" s="52">
        <v>103</v>
      </c>
      <c r="L187" s="51"/>
    </row>
    <row r="188" spans="1:12" ht="15">
      <c r="A188" s="25"/>
      <c r="B188" s="16"/>
      <c r="C188" s="11"/>
      <c r="D188" s="7" t="s">
        <v>29</v>
      </c>
      <c r="E188" s="50" t="s">
        <v>80</v>
      </c>
      <c r="F188" s="51"/>
      <c r="G188" s="51">
        <v>4.7</v>
      </c>
      <c r="H188" s="51">
        <v>4.12</v>
      </c>
      <c r="I188" s="51">
        <v>21.18</v>
      </c>
      <c r="J188" s="51">
        <v>140.4</v>
      </c>
      <c r="K188" s="52">
        <v>173</v>
      </c>
      <c r="L188" s="51"/>
    </row>
    <row r="189" spans="1:12" ht="15">
      <c r="A189" s="25"/>
      <c r="B189" s="16"/>
      <c r="C189" s="11"/>
      <c r="D189" s="7" t="s">
        <v>30</v>
      </c>
      <c r="E189" s="50" t="s">
        <v>81</v>
      </c>
      <c r="F189" s="51"/>
      <c r="G189" s="51">
        <v>12.74</v>
      </c>
      <c r="H189" s="51">
        <v>20.75</v>
      </c>
      <c r="I189" s="51">
        <v>12.42</v>
      </c>
      <c r="J189" s="51">
        <v>288.74</v>
      </c>
      <c r="K189" s="52">
        <v>268</v>
      </c>
      <c r="L189" s="51"/>
    </row>
    <row r="190" spans="1:12" ht="15">
      <c r="A190" s="25"/>
      <c r="B190" s="16"/>
      <c r="C190" s="11"/>
      <c r="D190" s="7" t="s">
        <v>31</v>
      </c>
      <c r="E190" s="50" t="s">
        <v>47</v>
      </c>
      <c r="F190" s="51"/>
      <c r="G190" s="51">
        <v>0.2</v>
      </c>
      <c r="H190" s="51">
        <v>0.05</v>
      </c>
      <c r="I190" s="51">
        <v>12.05</v>
      </c>
      <c r="J190" s="51">
        <v>49.4</v>
      </c>
      <c r="K190" s="52"/>
      <c r="L190" s="51"/>
    </row>
    <row r="191" spans="1:12" ht="15">
      <c r="A191" s="25"/>
      <c r="B191" s="16"/>
      <c r="C191" s="11"/>
      <c r="D191" s="7" t="s">
        <v>32</v>
      </c>
      <c r="E191" s="50" t="s">
        <v>82</v>
      </c>
      <c r="F191" s="51"/>
      <c r="G191" s="51">
        <v>2.2799999999999998</v>
      </c>
      <c r="H191" s="51">
        <v>0.24</v>
      </c>
      <c r="I191" s="51">
        <v>14.76</v>
      </c>
      <c r="J191" s="51">
        <v>70.5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55</v>
      </c>
      <c r="F192" s="51"/>
      <c r="G192" s="51">
        <v>2.5499999999999998</v>
      </c>
      <c r="H192" s="51">
        <v>0.99</v>
      </c>
      <c r="I192" s="51">
        <v>14.49</v>
      </c>
      <c r="J192" s="51">
        <v>77.7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69.62</v>
      </c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24.87</v>
      </c>
      <c r="H195" s="21">
        <f t="shared" ref="H195" si="122">SUM(H186:H194)</f>
        <v>32.46</v>
      </c>
      <c r="I195" s="21">
        <f t="shared" ref="I195" si="123">SUM(I186:I194)</f>
        <v>89.77</v>
      </c>
      <c r="J195" s="21">
        <f t="shared" ref="J195" si="124">SUM(J186:J194)</f>
        <v>753.05000000000007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0</v>
      </c>
      <c r="G215" s="34">
        <f t="shared" ref="G215" si="141">G181+G185+G195+G200+G207+G214</f>
        <v>41.980000000000004</v>
      </c>
      <c r="H215" s="34">
        <f t="shared" ref="H215" si="142">H181+H185+H195+H200+H207+H214</f>
        <v>45.17</v>
      </c>
      <c r="I215" s="34">
        <f t="shared" ref="I215" si="143">I181+I185+I195+I200+I207+I214</f>
        <v>174.78000000000003</v>
      </c>
      <c r="J215" s="34">
        <f t="shared" ref="J215" si="144">J181+J185+J195+J200+J207+J214</f>
        <v>1278.0700000000002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/>
      <c r="G300" s="48">
        <v>13.69</v>
      </c>
      <c r="H300" s="48">
        <v>11</v>
      </c>
      <c r="I300" s="48">
        <v>45.89</v>
      </c>
      <c r="J300" s="48">
        <v>338.75</v>
      </c>
      <c r="K300" s="49">
        <v>204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47</v>
      </c>
      <c r="F302" s="51"/>
      <c r="G302" s="51">
        <v>0.2</v>
      </c>
      <c r="H302" s="51">
        <v>0.05</v>
      </c>
      <c r="I302" s="51">
        <v>13.04</v>
      </c>
      <c r="J302" s="51">
        <v>53.39</v>
      </c>
      <c r="K302" s="52">
        <v>376</v>
      </c>
      <c r="L302" s="51"/>
    </row>
    <row r="303" spans="1:12" ht="15">
      <c r="A303" s="25"/>
      <c r="B303" s="16"/>
      <c r="C303" s="11"/>
      <c r="D303" s="7" t="s">
        <v>23</v>
      </c>
      <c r="E303" s="50" t="s">
        <v>82</v>
      </c>
      <c r="F303" s="51"/>
      <c r="G303" s="51">
        <v>3.04</v>
      </c>
      <c r="H303" s="51">
        <v>0.32</v>
      </c>
      <c r="I303" s="51">
        <v>19.68</v>
      </c>
      <c r="J303" s="51">
        <v>94</v>
      </c>
      <c r="K303" s="52"/>
      <c r="L303" s="51"/>
    </row>
    <row r="304" spans="1:12" ht="15">
      <c r="A304" s="25"/>
      <c r="B304" s="16"/>
      <c r="C304" s="11"/>
      <c r="D304" s="7" t="s">
        <v>24</v>
      </c>
      <c r="E304" s="50" t="s">
        <v>49</v>
      </c>
      <c r="F304" s="51"/>
      <c r="G304" s="51">
        <v>0.6</v>
      </c>
      <c r="H304" s="51">
        <v>0.6</v>
      </c>
      <c r="I304" s="51">
        <v>14.7</v>
      </c>
      <c r="J304" s="51">
        <v>70.5</v>
      </c>
      <c r="K304" s="52">
        <v>338</v>
      </c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63.72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17.53</v>
      </c>
      <c r="H307" s="21">
        <f t="shared" ref="H307" si="216">SUM(H300:H306)</f>
        <v>11.97</v>
      </c>
      <c r="I307" s="21">
        <f t="shared" ref="I307" si="217">SUM(I300:I306)</f>
        <v>93.31</v>
      </c>
      <c r="J307" s="21">
        <f t="shared" ref="J307" si="218">SUM(J300:J306)</f>
        <v>556.64</v>
      </c>
      <c r="K307" s="27"/>
      <c r="L307" s="21">
        <f t="shared" ref="L307:L349" si="219">SUM(L300:L306)</f>
        <v>63.72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83</v>
      </c>
      <c r="F312" s="51"/>
      <c r="G312" s="51">
        <v>0.75</v>
      </c>
      <c r="H312" s="51">
        <v>0.06</v>
      </c>
      <c r="I312" s="51">
        <v>7</v>
      </c>
      <c r="J312" s="51">
        <v>32.270000000000003</v>
      </c>
      <c r="K312" s="52">
        <v>62</v>
      </c>
      <c r="L312" s="51"/>
    </row>
    <row r="313" spans="1:12" ht="15">
      <c r="A313" s="25"/>
      <c r="B313" s="16"/>
      <c r="C313" s="11"/>
      <c r="D313" s="7" t="s">
        <v>28</v>
      </c>
      <c r="E313" s="50" t="s">
        <v>84</v>
      </c>
      <c r="F313" s="51"/>
      <c r="G313" s="51">
        <v>5</v>
      </c>
      <c r="H313" s="51">
        <v>5.44</v>
      </c>
      <c r="I313" s="51">
        <v>15.09</v>
      </c>
      <c r="J313" s="51">
        <v>129.44</v>
      </c>
      <c r="K313" s="52"/>
      <c r="L313" s="51"/>
    </row>
    <row r="314" spans="1:12" ht="15">
      <c r="A314" s="25"/>
      <c r="B314" s="16"/>
      <c r="C314" s="11"/>
      <c r="D314" s="7" t="s">
        <v>29</v>
      </c>
      <c r="E314" s="50" t="s">
        <v>85</v>
      </c>
      <c r="F314" s="51"/>
      <c r="G314" s="51">
        <v>3.74</v>
      </c>
      <c r="H314" s="51">
        <v>3.43</v>
      </c>
      <c r="I314" s="51">
        <v>39.270000000000003</v>
      </c>
      <c r="J314" s="51">
        <v>202.93</v>
      </c>
      <c r="K314" s="52">
        <v>260</v>
      </c>
      <c r="L314" s="51"/>
    </row>
    <row r="315" spans="1:12" ht="15">
      <c r="A315" s="25"/>
      <c r="B315" s="16"/>
      <c r="C315" s="11"/>
      <c r="D315" s="7" t="s">
        <v>30</v>
      </c>
      <c r="E315" s="50" t="s">
        <v>86</v>
      </c>
      <c r="F315" s="51"/>
      <c r="G315" s="51">
        <v>14.61</v>
      </c>
      <c r="H315" s="51">
        <v>11.27</v>
      </c>
      <c r="I315" s="51">
        <v>3.46</v>
      </c>
      <c r="J315" s="51">
        <v>176.21</v>
      </c>
      <c r="K315" s="52">
        <v>171</v>
      </c>
      <c r="L315" s="51"/>
    </row>
    <row r="316" spans="1:12" ht="15">
      <c r="A316" s="25"/>
      <c r="B316" s="16"/>
      <c r="C316" s="11"/>
      <c r="D316" s="7" t="s">
        <v>31</v>
      </c>
      <c r="E316" s="50" t="s">
        <v>87</v>
      </c>
      <c r="F316" s="51"/>
      <c r="G316" s="51">
        <v>0.2</v>
      </c>
      <c r="H316" s="51">
        <v>0.05</v>
      </c>
      <c r="I316" s="51">
        <v>12.55</v>
      </c>
      <c r="J316" s="51">
        <v>57.24</v>
      </c>
      <c r="K316" s="52">
        <v>348</v>
      </c>
      <c r="L316" s="51"/>
    </row>
    <row r="317" spans="1:12" ht="15">
      <c r="A317" s="25"/>
      <c r="B317" s="16"/>
      <c r="C317" s="11"/>
      <c r="D317" s="7" t="s">
        <v>32</v>
      </c>
      <c r="E317" s="50" t="s">
        <v>54</v>
      </c>
      <c r="F317" s="51"/>
      <c r="G317" s="51">
        <v>2.2799999999999998</v>
      </c>
      <c r="H317" s="51">
        <v>0.24</v>
      </c>
      <c r="I317" s="51">
        <v>14.76</v>
      </c>
      <c r="J317" s="51">
        <v>70.5</v>
      </c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55</v>
      </c>
      <c r="F318" s="51"/>
      <c r="G318" s="51">
        <v>2.5499999999999998</v>
      </c>
      <c r="H318" s="51">
        <v>0.99</v>
      </c>
      <c r="I318" s="51">
        <v>14.49</v>
      </c>
      <c r="J318" s="51">
        <v>77.7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69.62</v>
      </c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29.130000000000003</v>
      </c>
      <c r="H321" s="21">
        <f t="shared" ref="H321" si="226">SUM(H312:H320)</f>
        <v>21.479999999999997</v>
      </c>
      <c r="I321" s="21">
        <f t="shared" ref="I321" si="227">SUM(I312:I320)</f>
        <v>106.61999999999999</v>
      </c>
      <c r="J321" s="21">
        <f t="shared" ref="J321" si="228">SUM(J312:J320)</f>
        <v>746.29000000000008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0</v>
      </c>
      <c r="G341" s="34">
        <f t="shared" ref="G341" si="245">G307+G311+G321+G326+G333+G340</f>
        <v>46.660000000000004</v>
      </c>
      <c r="H341" s="34">
        <f t="shared" ref="H341" si="246">H307+H311+H321+H326+H333+H340</f>
        <v>33.449999999999996</v>
      </c>
      <c r="I341" s="34">
        <f t="shared" ref="I341" si="247">I307+I311+I321+I326+I333+I340</f>
        <v>199.93</v>
      </c>
      <c r="J341" s="34">
        <f t="shared" ref="J341" si="248">J307+J311+J321+J326+J333+J340</f>
        <v>1302.93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88</v>
      </c>
      <c r="F342" s="48"/>
      <c r="G342" s="48">
        <v>22.81</v>
      </c>
      <c r="H342" s="48">
        <v>13.2</v>
      </c>
      <c r="I342" s="48">
        <v>46.44</v>
      </c>
      <c r="J342" s="48">
        <v>400.47</v>
      </c>
      <c r="K342" s="49">
        <v>188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47</v>
      </c>
      <c r="F344" s="51"/>
      <c r="G344" s="51">
        <v>0.2</v>
      </c>
      <c r="H344" s="51">
        <v>0.05</v>
      </c>
      <c r="I344" s="51">
        <v>13.04</v>
      </c>
      <c r="J344" s="51">
        <v>53.39</v>
      </c>
      <c r="K344" s="52">
        <v>376</v>
      </c>
      <c r="L344" s="51"/>
    </row>
    <row r="345" spans="1:12" ht="15">
      <c r="A345" s="15"/>
      <c r="B345" s="16"/>
      <c r="C345" s="11"/>
      <c r="D345" s="7" t="s">
        <v>23</v>
      </c>
      <c r="E345" s="50" t="s">
        <v>48</v>
      </c>
      <c r="F345" s="51"/>
      <c r="G345" s="51">
        <v>2.8</v>
      </c>
      <c r="H345" s="51">
        <v>0.4</v>
      </c>
      <c r="I345" s="51">
        <v>18.399999999999999</v>
      </c>
      <c r="J345" s="51">
        <v>88</v>
      </c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31</v>
      </c>
      <c r="E347" s="50" t="s">
        <v>72</v>
      </c>
      <c r="F347" s="51"/>
      <c r="G347" s="51">
        <v>0</v>
      </c>
      <c r="H347" s="51">
        <v>0</v>
      </c>
      <c r="I347" s="51">
        <v>22.4</v>
      </c>
      <c r="J347" s="51">
        <v>90</v>
      </c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>
        <v>63.72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25.81</v>
      </c>
      <c r="H349" s="21">
        <f t="shared" ref="H349" si="251">SUM(H342:H348)</f>
        <v>13.65</v>
      </c>
      <c r="I349" s="21">
        <f t="shared" ref="I349" si="252">SUM(I342:I348)</f>
        <v>100.28</v>
      </c>
      <c r="J349" s="21">
        <f t="shared" ref="J349" si="253">SUM(J342:J348)</f>
        <v>631.86</v>
      </c>
      <c r="K349" s="27"/>
      <c r="L349" s="21">
        <f t="shared" si="219"/>
        <v>63.72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25.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89</v>
      </c>
      <c r="F354" s="51"/>
      <c r="G354" s="51">
        <v>1.02</v>
      </c>
      <c r="H354" s="51">
        <v>5.4</v>
      </c>
      <c r="I354" s="51">
        <v>5.4</v>
      </c>
      <c r="J354" s="51">
        <v>81.599999999999994</v>
      </c>
      <c r="K354" s="52" t="s">
        <v>109</v>
      </c>
      <c r="L354" s="51"/>
    </row>
    <row r="355" spans="1:12" ht="15">
      <c r="A355" s="15"/>
      <c r="B355" s="16"/>
      <c r="C355" s="11"/>
      <c r="D355" s="7" t="s">
        <v>28</v>
      </c>
      <c r="E355" s="50" t="s">
        <v>90</v>
      </c>
      <c r="F355" s="51"/>
      <c r="G355" s="51">
        <v>1.55</v>
      </c>
      <c r="H355" s="51">
        <v>4.6399999999999997</v>
      </c>
      <c r="I355" s="51">
        <v>10.08</v>
      </c>
      <c r="J355" s="51">
        <v>88.32</v>
      </c>
      <c r="K355" s="52">
        <v>82</v>
      </c>
      <c r="L355" s="51"/>
    </row>
    <row r="356" spans="1:12" ht="15">
      <c r="A356" s="15"/>
      <c r="B356" s="16"/>
      <c r="C356" s="11"/>
      <c r="D356" s="7" t="s">
        <v>29</v>
      </c>
      <c r="E356" s="50" t="s">
        <v>80</v>
      </c>
      <c r="F356" s="51"/>
      <c r="G356" s="51">
        <v>4.7</v>
      </c>
      <c r="H356" s="51">
        <v>4.12</v>
      </c>
      <c r="I356" s="51">
        <v>21.18</v>
      </c>
      <c r="J356" s="51">
        <v>140.4</v>
      </c>
      <c r="K356" s="52">
        <v>173</v>
      </c>
      <c r="L356" s="51"/>
    </row>
    <row r="357" spans="1:12" ht="15">
      <c r="A357" s="15"/>
      <c r="B357" s="16"/>
      <c r="C357" s="11"/>
      <c r="D357" s="7" t="s">
        <v>30</v>
      </c>
      <c r="E357" s="50" t="s">
        <v>91</v>
      </c>
      <c r="F357" s="51"/>
      <c r="G357" s="51">
        <v>16.37</v>
      </c>
      <c r="H357" s="51">
        <v>18.59</v>
      </c>
      <c r="I357" s="51">
        <v>11.62</v>
      </c>
      <c r="J357" s="51">
        <v>280.26</v>
      </c>
      <c r="K357" s="52">
        <v>294</v>
      </c>
      <c r="L357" s="51"/>
    </row>
    <row r="358" spans="1:12" ht="15">
      <c r="A358" s="15"/>
      <c r="B358" s="16"/>
      <c r="C358" s="11"/>
      <c r="D358" s="7" t="s">
        <v>31</v>
      </c>
      <c r="E358" s="50" t="s">
        <v>47</v>
      </c>
      <c r="F358" s="51"/>
      <c r="G358" s="51">
        <v>0.2</v>
      </c>
      <c r="H358" s="51">
        <v>0.05</v>
      </c>
      <c r="I358" s="51">
        <v>12.05</v>
      </c>
      <c r="J358" s="51">
        <v>49.4</v>
      </c>
      <c r="K358" s="52">
        <v>376</v>
      </c>
      <c r="L358" s="51"/>
    </row>
    <row r="359" spans="1:12" ht="15">
      <c r="A359" s="15"/>
      <c r="B359" s="16"/>
      <c r="C359" s="11"/>
      <c r="D359" s="7" t="s">
        <v>32</v>
      </c>
      <c r="E359" s="50" t="s">
        <v>54</v>
      </c>
      <c r="F359" s="51"/>
      <c r="G359" s="51">
        <v>2.2799999999999998</v>
      </c>
      <c r="H359" s="51">
        <v>0.24</v>
      </c>
      <c r="I359" s="51">
        <v>14.76</v>
      </c>
      <c r="J359" s="51">
        <v>70.5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92</v>
      </c>
      <c r="F360" s="51"/>
      <c r="G360" s="51">
        <v>2.5499999999999998</v>
      </c>
      <c r="H360" s="51">
        <v>0.99</v>
      </c>
      <c r="I360" s="51">
        <v>14.49</v>
      </c>
      <c r="J360" s="51">
        <v>77.7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62.62</v>
      </c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28.67</v>
      </c>
      <c r="H363" s="21">
        <f t="shared" ref="H363" si="260">SUM(H354:H362)</f>
        <v>34.03</v>
      </c>
      <c r="I363" s="21">
        <f t="shared" ref="I363" si="261">SUM(I354:I362)</f>
        <v>89.58</v>
      </c>
      <c r="J363" s="21">
        <f t="shared" ref="J363" si="262">SUM(J354:J362)</f>
        <v>788.18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0</v>
      </c>
      <c r="G383" s="34">
        <f t="shared" ref="G383" si="279">G349+G353+G363+G368+G375+G382</f>
        <v>54.480000000000004</v>
      </c>
      <c r="H383" s="34">
        <f t="shared" ref="H383" si="280">H349+H353+H363+H368+H375+H382</f>
        <v>47.68</v>
      </c>
      <c r="I383" s="34">
        <f t="shared" ref="I383" si="281">I349+I353+I363+I368+I375+I382</f>
        <v>189.86</v>
      </c>
      <c r="J383" s="34">
        <f t="shared" ref="J383" si="282">J349+J353+J363+J368+J375+J382</f>
        <v>1420.04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93</v>
      </c>
      <c r="F384" s="48"/>
      <c r="G384" s="48">
        <v>8.8000000000000007</v>
      </c>
      <c r="H384" s="48">
        <v>7.08</v>
      </c>
      <c r="I384" s="48">
        <v>45.75</v>
      </c>
      <c r="J384" s="48">
        <v>282.79000000000002</v>
      </c>
      <c r="K384" s="49">
        <v>173</v>
      </c>
      <c r="L384" s="48"/>
    </row>
    <row r="385" spans="1:12" ht="25.5">
      <c r="A385" s="25"/>
      <c r="B385" s="16"/>
      <c r="C385" s="11"/>
      <c r="D385" s="6"/>
      <c r="E385" s="50" t="s">
        <v>46</v>
      </c>
      <c r="F385" s="51"/>
      <c r="G385" s="51">
        <v>0.08</v>
      </c>
      <c r="H385" s="51">
        <v>7.25</v>
      </c>
      <c r="I385" s="51">
        <v>0.13</v>
      </c>
      <c r="J385" s="51">
        <v>66.099999999999994</v>
      </c>
      <c r="K385" s="52" t="s">
        <v>108</v>
      </c>
      <c r="L385" s="51"/>
    </row>
    <row r="386" spans="1:12" ht="15">
      <c r="A386" s="25"/>
      <c r="B386" s="16"/>
      <c r="C386" s="11"/>
      <c r="D386" s="7" t="s">
        <v>22</v>
      </c>
      <c r="E386" s="50" t="s">
        <v>47</v>
      </c>
      <c r="F386" s="51"/>
      <c r="G386" s="51">
        <v>0.2</v>
      </c>
      <c r="H386" s="51">
        <v>0.05</v>
      </c>
      <c r="I386" s="51">
        <v>13.04</v>
      </c>
      <c r="J386" s="51">
        <v>53.39</v>
      </c>
      <c r="K386" s="52">
        <v>376</v>
      </c>
      <c r="L386" s="51"/>
    </row>
    <row r="387" spans="1:12" ht="15">
      <c r="A387" s="25"/>
      <c r="B387" s="16"/>
      <c r="C387" s="11"/>
      <c r="D387" s="7" t="s">
        <v>23</v>
      </c>
      <c r="E387" s="50" t="s">
        <v>48</v>
      </c>
      <c r="F387" s="51"/>
      <c r="G387" s="51">
        <v>3.5</v>
      </c>
      <c r="H387" s="51">
        <v>0.5</v>
      </c>
      <c r="I387" s="51">
        <v>23</v>
      </c>
      <c r="J387" s="51">
        <v>110</v>
      </c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59" t="s">
        <v>23</v>
      </c>
      <c r="E389" s="50" t="s">
        <v>54</v>
      </c>
      <c r="F389" s="51"/>
      <c r="G389" s="51">
        <v>3.04</v>
      </c>
      <c r="H389" s="51">
        <v>0.32</v>
      </c>
      <c r="I389" s="51">
        <v>19.68</v>
      </c>
      <c r="J389" s="51">
        <v>94</v>
      </c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>
        <v>63.72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15.620000000000001</v>
      </c>
      <c r="H391" s="21">
        <f t="shared" ref="H391" si="285">SUM(H384:H390)</f>
        <v>15.200000000000001</v>
      </c>
      <c r="I391" s="21">
        <f t="shared" ref="I391" si="286">SUM(I384:I390)</f>
        <v>101.6</v>
      </c>
      <c r="J391" s="21">
        <f t="shared" ref="J391" si="287">SUM(J384:J390)</f>
        <v>606.28</v>
      </c>
      <c r="K391" s="27"/>
      <c r="L391" s="21">
        <f t="shared" ref="L391:L433" si="288">SUM(L384:L390)</f>
        <v>63.72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94</v>
      </c>
      <c r="F396" s="51"/>
      <c r="G396" s="51">
        <v>0.87</v>
      </c>
      <c r="H396" s="51">
        <v>3.06</v>
      </c>
      <c r="I396" s="51">
        <v>5.0999999999999996</v>
      </c>
      <c r="J396" s="51">
        <v>51.33</v>
      </c>
      <c r="K396" s="52">
        <v>33</v>
      </c>
      <c r="L396" s="51"/>
    </row>
    <row r="397" spans="1:12" ht="15">
      <c r="A397" s="25"/>
      <c r="B397" s="16"/>
      <c r="C397" s="11"/>
      <c r="D397" s="7" t="s">
        <v>28</v>
      </c>
      <c r="E397" s="50" t="s">
        <v>51</v>
      </c>
      <c r="F397" s="51"/>
      <c r="G397" s="51">
        <v>1.61</v>
      </c>
      <c r="H397" s="51">
        <v>4.67</v>
      </c>
      <c r="I397" s="51">
        <v>9.35</v>
      </c>
      <c r="J397" s="51">
        <v>86.01</v>
      </c>
      <c r="K397" s="52" t="s">
        <v>111</v>
      </c>
      <c r="L397" s="51"/>
    </row>
    <row r="398" spans="1:12" ht="15">
      <c r="A398" s="25"/>
      <c r="B398" s="16"/>
      <c r="C398" s="11"/>
      <c r="D398" s="7" t="s">
        <v>29</v>
      </c>
      <c r="E398" s="50" t="s">
        <v>95</v>
      </c>
      <c r="F398" s="51"/>
      <c r="G398" s="51">
        <v>6.41</v>
      </c>
      <c r="H398" s="51">
        <v>3.66</v>
      </c>
      <c r="I398" s="51">
        <v>40.94</v>
      </c>
      <c r="J398" s="51">
        <v>222.48</v>
      </c>
      <c r="K398" s="52">
        <v>202</v>
      </c>
      <c r="L398" s="51"/>
    </row>
    <row r="399" spans="1:12" ht="15">
      <c r="A399" s="25"/>
      <c r="B399" s="16"/>
      <c r="C399" s="11"/>
      <c r="D399" s="7" t="s">
        <v>30</v>
      </c>
      <c r="E399" s="50" t="s">
        <v>96</v>
      </c>
      <c r="F399" s="51"/>
      <c r="G399" s="51">
        <v>13.08</v>
      </c>
      <c r="H399" s="51">
        <v>25.78</v>
      </c>
      <c r="I399" s="51">
        <v>14.4</v>
      </c>
      <c r="J399" s="51">
        <v>343.06</v>
      </c>
      <c r="K399" s="52">
        <v>268</v>
      </c>
      <c r="L399" s="51"/>
    </row>
    <row r="400" spans="1:12" ht="15">
      <c r="A400" s="25"/>
      <c r="B400" s="16"/>
      <c r="C400" s="11"/>
      <c r="D400" s="7" t="s">
        <v>31</v>
      </c>
      <c r="E400" s="50" t="s">
        <v>70</v>
      </c>
      <c r="F400" s="51"/>
      <c r="G400" s="51">
        <v>0.14000000000000001</v>
      </c>
      <c r="H400" s="51">
        <v>0.14000000000000001</v>
      </c>
      <c r="I400" s="51">
        <v>15.2</v>
      </c>
      <c r="J400" s="51">
        <v>63.6</v>
      </c>
      <c r="K400" s="52">
        <v>349</v>
      </c>
      <c r="L400" s="51"/>
    </row>
    <row r="401" spans="1:12" ht="15">
      <c r="A401" s="25"/>
      <c r="B401" s="16"/>
      <c r="C401" s="11"/>
      <c r="D401" s="7" t="s">
        <v>32</v>
      </c>
      <c r="E401" s="50" t="s">
        <v>54</v>
      </c>
      <c r="F401" s="51"/>
      <c r="G401" s="51">
        <v>2.2799999999999998</v>
      </c>
      <c r="H401" s="51">
        <v>0.24</v>
      </c>
      <c r="I401" s="51">
        <v>14.76</v>
      </c>
      <c r="J401" s="51">
        <v>70.5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55</v>
      </c>
      <c r="F402" s="51"/>
      <c r="G402" s="51">
        <v>2.5499999999999998</v>
      </c>
      <c r="H402" s="51">
        <v>0.99</v>
      </c>
      <c r="I402" s="51">
        <v>14.49</v>
      </c>
      <c r="J402" s="51">
        <v>77.7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69.62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26.94</v>
      </c>
      <c r="H405" s="21">
        <f t="shared" ref="H405" si="295">SUM(H396:H404)</f>
        <v>38.540000000000006</v>
      </c>
      <c r="I405" s="21">
        <f t="shared" ref="I405" si="296">SUM(I396:I404)</f>
        <v>114.24000000000001</v>
      </c>
      <c r="J405" s="21">
        <f t="shared" ref="J405" si="297">SUM(J396:J404)</f>
        <v>914.68000000000006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0</v>
      </c>
      <c r="G425" s="34">
        <f t="shared" ref="G425" si="314">G391+G395+G405+G410+G417+G424</f>
        <v>42.56</v>
      </c>
      <c r="H425" s="34">
        <f t="shared" ref="H425" si="315">H391+H395+H405+H410+H417+H424</f>
        <v>53.740000000000009</v>
      </c>
      <c r="I425" s="34">
        <f t="shared" ref="I425" si="316">I391+I395+I405+I410+I417+I424</f>
        <v>215.84</v>
      </c>
      <c r="J425" s="34">
        <f t="shared" ref="J425" si="317">J391+J395+J405+J410+J417+J424</f>
        <v>1520.96</v>
      </c>
      <c r="K425" s="35"/>
      <c r="L425" s="34">
        <f t="shared" ref="L425" ca="1" si="318">L391+L395+L405+L410+L417+L424</f>
        <v>0</v>
      </c>
    </row>
    <row r="426" spans="1:12" ht="15.75" thickBot="1">
      <c r="A426" s="22">
        <v>2</v>
      </c>
      <c r="B426" s="23">
        <v>4</v>
      </c>
      <c r="C426" s="24" t="s">
        <v>20</v>
      </c>
      <c r="D426" s="5" t="s">
        <v>21</v>
      </c>
      <c r="E426" s="47" t="s">
        <v>85</v>
      </c>
      <c r="F426" s="48"/>
      <c r="G426" s="48">
        <v>3.74</v>
      </c>
      <c r="H426" s="48">
        <v>3.43</v>
      </c>
      <c r="I426" s="48">
        <v>39.270000000000003</v>
      </c>
      <c r="J426" s="48">
        <v>202.93</v>
      </c>
      <c r="K426" s="49">
        <v>171</v>
      </c>
      <c r="L426" s="48"/>
    </row>
    <row r="427" spans="1:12" ht="15">
      <c r="A427" s="25"/>
      <c r="B427" s="16"/>
      <c r="C427" s="11"/>
      <c r="D427" s="58" t="s">
        <v>21</v>
      </c>
      <c r="E427" s="50" t="s">
        <v>61</v>
      </c>
      <c r="F427" s="51"/>
      <c r="G427" s="51">
        <v>11.38</v>
      </c>
      <c r="H427" s="51">
        <v>17.05</v>
      </c>
      <c r="I427" s="51">
        <v>12.54</v>
      </c>
      <c r="J427" s="51">
        <v>250.26</v>
      </c>
      <c r="K427" s="52">
        <v>294</v>
      </c>
      <c r="L427" s="51"/>
    </row>
    <row r="428" spans="1:12" ht="15">
      <c r="A428" s="25"/>
      <c r="B428" s="16"/>
      <c r="C428" s="11"/>
      <c r="D428" s="7" t="s">
        <v>22</v>
      </c>
      <c r="E428" s="50" t="s">
        <v>47</v>
      </c>
      <c r="F428" s="51"/>
      <c r="G428" s="51">
        <v>0.2</v>
      </c>
      <c r="H428" s="51">
        <v>0.05</v>
      </c>
      <c r="I428" s="51">
        <v>13.04</v>
      </c>
      <c r="J428" s="51">
        <v>53.39</v>
      </c>
      <c r="K428" s="52">
        <v>376</v>
      </c>
      <c r="L428" s="51"/>
    </row>
    <row r="429" spans="1:12" ht="15">
      <c r="A429" s="25"/>
      <c r="B429" s="16"/>
      <c r="C429" s="11"/>
      <c r="D429" s="7" t="s">
        <v>23</v>
      </c>
      <c r="E429" s="50" t="s">
        <v>54</v>
      </c>
      <c r="F429" s="51"/>
      <c r="G429" s="51">
        <v>3.04</v>
      </c>
      <c r="H429" s="51">
        <v>0.32</v>
      </c>
      <c r="I429" s="51">
        <v>19.68</v>
      </c>
      <c r="J429" s="51">
        <v>94</v>
      </c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25.5">
      <c r="A431" s="25"/>
      <c r="B431" s="16"/>
      <c r="C431" s="11"/>
      <c r="D431" s="6"/>
      <c r="E431" s="50" t="s">
        <v>97</v>
      </c>
      <c r="F431" s="51"/>
      <c r="G431" s="51">
        <v>0.93</v>
      </c>
      <c r="H431" s="51">
        <v>0.06</v>
      </c>
      <c r="I431" s="51">
        <v>1.95</v>
      </c>
      <c r="J431" s="51">
        <v>12</v>
      </c>
      <c r="K431" s="52" t="s">
        <v>112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63.72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19.29</v>
      </c>
      <c r="H433" s="21">
        <f t="shared" ref="H433" si="320">SUM(H426:H432)</f>
        <v>20.91</v>
      </c>
      <c r="I433" s="21">
        <f t="shared" ref="I433" si="321">SUM(I426:I432)</f>
        <v>86.48</v>
      </c>
      <c r="J433" s="21">
        <f t="shared" ref="J433" si="322">SUM(J426:J432)</f>
        <v>612.57999999999993</v>
      </c>
      <c r="K433" s="27"/>
      <c r="L433" s="21">
        <f t="shared" si="288"/>
        <v>63.72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98</v>
      </c>
      <c r="F438" s="51"/>
      <c r="G438" s="51">
        <v>0.79</v>
      </c>
      <c r="H438" s="51">
        <v>0.08</v>
      </c>
      <c r="I438" s="51">
        <v>13.91</v>
      </c>
      <c r="J438" s="51">
        <v>60.41</v>
      </c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99</v>
      </c>
      <c r="F439" s="51"/>
      <c r="G439" s="51">
        <v>1.48</v>
      </c>
      <c r="H439" s="51">
        <v>2.2000000000000002</v>
      </c>
      <c r="I439" s="51">
        <v>9.9499999999999993</v>
      </c>
      <c r="J439" s="51">
        <v>65.680000000000007</v>
      </c>
      <c r="K439" s="52">
        <v>103</v>
      </c>
      <c r="L439" s="51"/>
    </row>
    <row r="440" spans="1:12" ht="15">
      <c r="A440" s="25"/>
      <c r="B440" s="16"/>
      <c r="C440" s="11"/>
      <c r="D440" s="7" t="s">
        <v>29</v>
      </c>
      <c r="E440" s="50" t="s">
        <v>100</v>
      </c>
      <c r="F440" s="51"/>
      <c r="G440" s="51">
        <v>15.51</v>
      </c>
      <c r="H440" s="51">
        <v>18.350000000000001</v>
      </c>
      <c r="I440" s="51">
        <v>20.12</v>
      </c>
      <c r="J440" s="51">
        <v>306.75</v>
      </c>
      <c r="K440" s="52">
        <v>289</v>
      </c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53</v>
      </c>
      <c r="F442" s="51"/>
      <c r="G442" s="51">
        <v>0.23</v>
      </c>
      <c r="H442" s="51">
        <v>0</v>
      </c>
      <c r="I442" s="51">
        <v>18.260000000000002</v>
      </c>
      <c r="J442" s="51">
        <v>74.599999999999994</v>
      </c>
      <c r="K442" s="52">
        <v>349</v>
      </c>
      <c r="L442" s="51"/>
    </row>
    <row r="443" spans="1:12" ht="15">
      <c r="A443" s="25"/>
      <c r="B443" s="16"/>
      <c r="C443" s="11"/>
      <c r="D443" s="7" t="s">
        <v>32</v>
      </c>
      <c r="E443" s="50" t="s">
        <v>54</v>
      </c>
      <c r="F443" s="51"/>
      <c r="G443" s="51">
        <v>2.2799999999999998</v>
      </c>
      <c r="H443" s="51">
        <v>0.24</v>
      </c>
      <c r="I443" s="51">
        <v>14.76</v>
      </c>
      <c r="J443" s="51">
        <v>70.5</v>
      </c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55</v>
      </c>
      <c r="F444" s="51"/>
      <c r="G444" s="51">
        <v>2.5499999999999998</v>
      </c>
      <c r="H444" s="51">
        <v>0.99</v>
      </c>
      <c r="I444" s="51">
        <v>14.49</v>
      </c>
      <c r="J444" s="51">
        <v>77.7</v>
      </c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69.62</v>
      </c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22.840000000000003</v>
      </c>
      <c r="H447" s="21">
        <f t="shared" ref="H447" si="329">SUM(H438:H446)</f>
        <v>21.86</v>
      </c>
      <c r="I447" s="21">
        <f t="shared" ref="I447" si="330">SUM(I438:I446)</f>
        <v>91.490000000000009</v>
      </c>
      <c r="J447" s="21">
        <f t="shared" ref="J447" si="331">SUM(J438:J446)</f>
        <v>655.6400000000001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0</v>
      </c>
      <c r="G467" s="34">
        <f t="shared" ref="G467" si="348">G433+G437+G447+G452+G459+G466</f>
        <v>42.13</v>
      </c>
      <c r="H467" s="34">
        <f t="shared" ref="H467" si="349">H433+H437+H447+H452+H459+H466</f>
        <v>42.769999999999996</v>
      </c>
      <c r="I467" s="34">
        <f t="shared" ref="I467" si="350">I433+I437+I447+I452+I459+I466</f>
        <v>177.97000000000003</v>
      </c>
      <c r="J467" s="34">
        <f t="shared" ref="J467" si="351">J433+J437+J447+J452+J459+J466</f>
        <v>1268.22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101</v>
      </c>
      <c r="F468" s="48"/>
      <c r="G468" s="48">
        <v>6.67</v>
      </c>
      <c r="H468" s="48">
        <v>11.61</v>
      </c>
      <c r="I468" s="48">
        <v>29.46</v>
      </c>
      <c r="J468" s="48">
        <v>249.64</v>
      </c>
      <c r="K468" s="49">
        <v>173</v>
      </c>
      <c r="L468" s="48"/>
    </row>
    <row r="469" spans="1:12" ht="15">
      <c r="A469" s="25"/>
      <c r="B469" s="16"/>
      <c r="C469" s="11"/>
      <c r="D469" s="6"/>
      <c r="E469" s="50" t="s">
        <v>102</v>
      </c>
      <c r="F469" s="51"/>
      <c r="G469" s="51">
        <v>12.7</v>
      </c>
      <c r="H469" s="51">
        <v>11.5</v>
      </c>
      <c r="I469" s="51">
        <v>0.7</v>
      </c>
      <c r="J469" s="51">
        <v>157</v>
      </c>
      <c r="K469" s="52">
        <v>209</v>
      </c>
      <c r="L469" s="51"/>
    </row>
    <row r="470" spans="1:12" ht="15">
      <c r="A470" s="25"/>
      <c r="B470" s="16"/>
      <c r="C470" s="11"/>
      <c r="D470" s="7" t="s">
        <v>22</v>
      </c>
      <c r="E470" s="50" t="s">
        <v>66</v>
      </c>
      <c r="F470" s="51"/>
      <c r="G470" s="51">
        <v>0.24</v>
      </c>
      <c r="H470" s="51">
        <v>0.06</v>
      </c>
      <c r="I470" s="51">
        <v>13.16</v>
      </c>
      <c r="J470" s="51">
        <v>54.75</v>
      </c>
      <c r="K470" s="52">
        <v>377</v>
      </c>
      <c r="L470" s="51"/>
    </row>
    <row r="471" spans="1:12" ht="15">
      <c r="A471" s="25"/>
      <c r="B471" s="16"/>
      <c r="C471" s="11"/>
      <c r="D471" s="7" t="s">
        <v>23</v>
      </c>
      <c r="E471" s="50" t="s">
        <v>54</v>
      </c>
      <c r="F471" s="51"/>
      <c r="G471" s="51">
        <v>3.8</v>
      </c>
      <c r="H471" s="51">
        <v>0.4</v>
      </c>
      <c r="I471" s="51">
        <v>24.6</v>
      </c>
      <c r="J471" s="51">
        <v>117.5</v>
      </c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>
        <v>63.72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23.409999999999997</v>
      </c>
      <c r="H475" s="21">
        <f t="shared" ref="H475" si="354">SUM(H468:H474)</f>
        <v>23.569999999999997</v>
      </c>
      <c r="I475" s="21">
        <f t="shared" ref="I475" si="355">SUM(I468:I474)</f>
        <v>67.92</v>
      </c>
      <c r="J475" s="21">
        <f t="shared" ref="J475" si="356">SUM(J468:J474)</f>
        <v>578.89</v>
      </c>
      <c r="K475" s="27"/>
      <c r="L475" s="21">
        <f t="shared" ref="L475:L517" si="357">SUM(L468:L474)</f>
        <v>63.72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103</v>
      </c>
      <c r="F480" s="51"/>
      <c r="G480" s="51">
        <v>0.85</v>
      </c>
      <c r="H480" s="51">
        <v>3.06</v>
      </c>
      <c r="I480" s="51">
        <v>5.9</v>
      </c>
      <c r="J480" s="51">
        <v>55.01</v>
      </c>
      <c r="K480" s="52">
        <v>45</v>
      </c>
      <c r="L480" s="51"/>
    </row>
    <row r="481" spans="1:12" ht="15">
      <c r="A481" s="25"/>
      <c r="B481" s="16"/>
      <c r="C481" s="11"/>
      <c r="D481" s="7" t="s">
        <v>28</v>
      </c>
      <c r="E481" s="50" t="s">
        <v>90</v>
      </c>
      <c r="F481" s="51"/>
      <c r="G481" s="51">
        <v>4.25</v>
      </c>
      <c r="H481" s="51">
        <v>4.72</v>
      </c>
      <c r="I481" s="51">
        <v>10.08</v>
      </c>
      <c r="J481" s="51">
        <v>99.12</v>
      </c>
      <c r="K481" s="52">
        <v>82</v>
      </c>
      <c r="L481" s="51"/>
    </row>
    <row r="482" spans="1:12" ht="15">
      <c r="A482" s="25"/>
      <c r="B482" s="16"/>
      <c r="C482" s="11"/>
      <c r="D482" s="7" t="s">
        <v>29</v>
      </c>
      <c r="E482" s="50" t="s">
        <v>104</v>
      </c>
      <c r="F482" s="51"/>
      <c r="G482" s="51">
        <v>3.25</v>
      </c>
      <c r="H482" s="51">
        <v>3.83</v>
      </c>
      <c r="I482" s="51">
        <v>23.43</v>
      </c>
      <c r="J482" s="51">
        <v>141.57</v>
      </c>
      <c r="K482" s="52">
        <v>128</v>
      </c>
      <c r="L482" s="51"/>
    </row>
    <row r="483" spans="1:12" ht="15">
      <c r="A483" s="25"/>
      <c r="B483" s="16"/>
      <c r="C483" s="11"/>
      <c r="D483" s="7" t="s">
        <v>30</v>
      </c>
      <c r="E483" s="50" t="s">
        <v>105</v>
      </c>
      <c r="F483" s="51"/>
      <c r="G483" s="51">
        <v>19.38</v>
      </c>
      <c r="H483" s="51">
        <v>16.899999999999999</v>
      </c>
      <c r="I483" s="51">
        <v>1.33</v>
      </c>
      <c r="J483" s="51">
        <v>129</v>
      </c>
      <c r="K483" s="52">
        <v>229</v>
      </c>
      <c r="L483" s="51"/>
    </row>
    <row r="484" spans="1:12" ht="15">
      <c r="A484" s="25"/>
      <c r="B484" s="16"/>
      <c r="C484" s="11"/>
      <c r="D484" s="7" t="s">
        <v>31</v>
      </c>
      <c r="E484" s="50" t="s">
        <v>47</v>
      </c>
      <c r="F484" s="51"/>
      <c r="G484" s="51">
        <v>0.2</v>
      </c>
      <c r="H484" s="51">
        <v>0.05</v>
      </c>
      <c r="I484" s="51">
        <v>12.05</v>
      </c>
      <c r="J484" s="51">
        <v>49.4</v>
      </c>
      <c r="K484" s="52">
        <v>376</v>
      </c>
      <c r="L484" s="51"/>
    </row>
    <row r="485" spans="1:12" ht="15">
      <c r="A485" s="25"/>
      <c r="B485" s="16"/>
      <c r="C485" s="11"/>
      <c r="D485" s="7" t="s">
        <v>32</v>
      </c>
      <c r="E485" s="50" t="s">
        <v>54</v>
      </c>
      <c r="F485" s="51"/>
      <c r="G485" s="51">
        <v>2.2799999999999998</v>
      </c>
      <c r="H485" s="51">
        <v>0.24</v>
      </c>
      <c r="I485" s="51">
        <v>14.76</v>
      </c>
      <c r="J485" s="51">
        <v>70.5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55</v>
      </c>
      <c r="F486" s="51"/>
      <c r="G486" s="51">
        <v>2.5499999999999998</v>
      </c>
      <c r="H486" s="51">
        <v>0.99</v>
      </c>
      <c r="I486" s="51">
        <v>14.49</v>
      </c>
      <c r="J486" s="51">
        <v>77.7</v>
      </c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69.62</v>
      </c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32.76</v>
      </c>
      <c r="H489" s="21">
        <f t="shared" ref="H489" si="364">SUM(H480:H488)</f>
        <v>29.789999999999996</v>
      </c>
      <c r="I489" s="21">
        <f t="shared" ref="I489" si="365">SUM(I480:I488)</f>
        <v>82.039999999999992</v>
      </c>
      <c r="J489" s="21">
        <f t="shared" ref="J489" si="366">SUM(J480:J488)</f>
        <v>622.29999999999995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0</v>
      </c>
      <c r="G509" s="34">
        <f t="shared" ref="G509" si="383">G475+G479+G489+G494+G501+G508</f>
        <v>56.169999999999995</v>
      </c>
      <c r="H509" s="34">
        <f t="shared" ref="H509" si="384">H475+H479+H489+H494+H501+H508</f>
        <v>53.359999999999992</v>
      </c>
      <c r="I509" s="34">
        <f t="shared" ref="I509" si="385">I475+I479+I489+I494+I501+I508</f>
        <v>149.95999999999998</v>
      </c>
      <c r="J509" s="34">
        <f t="shared" ref="J509" si="386">J475+J479+J489+J494+J501+J508</f>
        <v>1201.19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45.873000000000005</v>
      </c>
      <c r="H594" s="42">
        <f t="shared" si="456"/>
        <v>48.530999999999999</v>
      </c>
      <c r="I594" s="42">
        <f t="shared" si="456"/>
        <v>184.68200000000002</v>
      </c>
      <c r="J594" s="42">
        <f t="shared" si="456"/>
        <v>1354.5669999999998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2023-10-14T19:21:33Z</dcterms:modified>
</cp:coreProperties>
</file>