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F13"/>
  <c r="F24" s="1"/>
  <c r="F196" s="1"/>
  <c r="J195" l="1"/>
  <c r="J157"/>
  <c r="J138"/>
  <c r="H138"/>
  <c r="J119"/>
  <c r="H119"/>
  <c r="J100"/>
  <c r="H100"/>
  <c r="I81"/>
  <c r="I62"/>
  <c r="J62"/>
  <c r="G62"/>
  <c r="G43"/>
  <c r="J43"/>
  <c r="I43"/>
  <c r="I24"/>
  <c r="G24"/>
  <c r="J81"/>
  <c r="H81"/>
  <c r="L119"/>
  <c r="L81"/>
  <c r="L62"/>
  <c r="H195"/>
  <c r="J176"/>
  <c r="H157"/>
  <c r="I100"/>
  <c r="G81"/>
  <c r="H62"/>
  <c r="H43"/>
  <c r="J24"/>
  <c r="H24"/>
  <c r="I196" l="1"/>
  <c r="J196"/>
  <c r="G196"/>
  <c r="L196"/>
  <c r="H196"/>
</calcChain>
</file>

<file path=xl/sharedStrings.xml><?xml version="1.0" encoding="utf-8"?>
<sst xmlns="http://schemas.openxmlformats.org/spreadsheetml/2006/main" count="312" uniqueCount="104">
  <si>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</si>
  <si>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</si>
  <si>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</si>
  <si>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</si>
  <si>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</si>
  <si>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</si>
  <si>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</si>
  <si>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</si>
  <si>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</si>
  <si>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</si>
  <si>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</si>
  <si>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</si>
  <si>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</si>
  <si>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</si>
  <si>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</si>
  <si>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</si>
  <si>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</si>
  <si>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</si>
  <si>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</si>
  <si>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</si>
  <si>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</si>
  <si>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</si>
  <si>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</si>
  <si>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</si>
  <si>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</si>
  <si>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</si>
  <si>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</si>
  <si>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</si>
  <si>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</si>
  <si>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</si>
  <si>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</si>
  <si>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</si>
  <si>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</si>
  <si>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</si>
  <si>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</si>
  <si>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</si>
  <si>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</si>
  <si>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</si>
  <si>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Согласовано: Директор ОУ</t>
  </si>
  <si>
    <t>Кузнецова Е.В.</t>
  </si>
  <si>
    <t>Омлет натуральный</t>
  </si>
  <si>
    <t>Чай с сахаром</t>
  </si>
  <si>
    <t>Батон</t>
  </si>
  <si>
    <t>Фрукт (яблоко)</t>
  </si>
  <si>
    <t>Икра овощная</t>
  </si>
  <si>
    <t>Щи из свежей карусты на бульоне</t>
  </si>
  <si>
    <t>Плов из мяса птицы</t>
  </si>
  <si>
    <t>Компот из сухофруктов</t>
  </si>
  <si>
    <t>Хлеб пшеничный</t>
  </si>
  <si>
    <t>7-11 лет и старше</t>
  </si>
  <si>
    <t>Хлеб ржано-пшеничный</t>
  </si>
  <si>
    <t>Печенье</t>
  </si>
  <si>
    <t>Котлеты рубленые из мяса птицы</t>
  </si>
  <si>
    <t>Чай с лимоном</t>
  </si>
  <si>
    <t>гор. Блюдо</t>
  </si>
  <si>
    <t>Каша гречневая вязкая</t>
  </si>
  <si>
    <t xml:space="preserve"> </t>
  </si>
  <si>
    <t>Борщ из свежей капусты со сметаной на бульоне</t>
  </si>
  <si>
    <t>Пельмени</t>
  </si>
  <si>
    <t>Компот из свежих яблок</t>
  </si>
  <si>
    <t>Сыр порционный</t>
  </si>
  <si>
    <t>Винегрет овощной</t>
  </si>
  <si>
    <t>Суп с вермишелью на бульоне</t>
  </si>
  <si>
    <t>Котлеты рубленые из мяса</t>
  </si>
  <si>
    <t>168, 57</t>
  </si>
  <si>
    <t>Рожки отварные с сыром</t>
  </si>
  <si>
    <t>Компот ассорти</t>
  </si>
  <si>
    <t>Запеканка рисовая с творогом и сгущенным молоком</t>
  </si>
  <si>
    <t>Шницель рубленый из мяса птицы</t>
  </si>
  <si>
    <t>Салат из свеклы отварной</t>
  </si>
  <si>
    <t>Щи из свежей капусты на бульоне</t>
  </si>
  <si>
    <t>Биточки мясные с томатным соусом</t>
  </si>
  <si>
    <t>Рагу овощное из птицы</t>
  </si>
  <si>
    <t>Яйцо отварное</t>
  </si>
  <si>
    <t>Картофельное пюре</t>
  </si>
  <si>
    <t>00-00000998</t>
  </si>
  <si>
    <t>00-00000178</t>
  </si>
  <si>
    <t>00-00000016</t>
  </si>
  <si>
    <t>00-00000793</t>
  </si>
  <si>
    <t>Масло порционно</t>
  </si>
  <si>
    <t>Хлеб  пшеничный</t>
  </si>
  <si>
    <t>Каша геркулесовая</t>
  </si>
  <si>
    <t>Какао из консервов "Какао со сгущенным молоком и сахаром"</t>
  </si>
  <si>
    <t xml:space="preserve">Каша манная молочная </t>
  </si>
  <si>
    <t>Салат из квашеной капусты</t>
  </si>
  <si>
    <t>Суп гороховый на курином бульоне</t>
  </si>
  <si>
    <t>Тефтели мясные с томатным соусом</t>
  </si>
  <si>
    <t>Салат картофельный с морковью</t>
  </si>
  <si>
    <t>Масло порционное</t>
  </si>
  <si>
    <t xml:space="preserve">Рассольник московский на бульоне </t>
  </si>
  <si>
    <t>Жаркое по-домашнему</t>
  </si>
  <si>
    <t xml:space="preserve">Каша рисовая молочная </t>
  </si>
  <si>
    <t>Грудки куриные, тушенные в сметанном соусе</t>
  </si>
  <si>
    <t>Каша рисовая рассыпчатая</t>
  </si>
  <si>
    <t>Кофейный напиток</t>
  </si>
  <si>
    <t>Сок 200 мл в инд уп</t>
  </si>
  <si>
    <t>Салат картофельный с зеленым горошком</t>
  </si>
  <si>
    <t xml:space="preserve">Каша пшенная молочная </t>
  </si>
  <si>
    <t>Суп картофельный с крупой</t>
  </si>
  <si>
    <t>Рожки отварные</t>
  </si>
  <si>
    <t>Горошек зеленый отварной</t>
  </si>
  <si>
    <t>Огурцы соленые порционные</t>
  </si>
  <si>
    <t>Каша молочная "Дружба"</t>
  </si>
  <si>
    <t>Рыба,тушенная с овощами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</si>
</sst>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15</v>
      </c>
      <c r="G1" s="2" t="s">
        <v>16</v>
      </c>
      <c r="H1" s="56" t="s">
        <v>38</v>
      </c>
      <c r="I1" s="56"/>
      <c r="J1" s="56"/>
      <c r="K1" s="56"/>
    </row>
    <row r="2" spans="1:12" ht="18">
      <c r="A2" s="35" t="s">
        <v>6</v>
      </c>
      <c r="C2" s="2"/>
      <c r="G2" s="2" t="s">
        <v>17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49</v>
      </c>
      <c r="G3" s="2" t="s">
        <v>18</v>
      </c>
      <c r="H3" s="48">
        <v>3</v>
      </c>
      <c r="I3" s="48">
        <v>3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81</v>
      </c>
      <c r="F6" s="40"/>
      <c r="G6" s="40">
        <v>6.77</v>
      </c>
      <c r="H6" s="40">
        <v>6.2</v>
      </c>
      <c r="I6" s="40">
        <v>33.46</v>
      </c>
      <c r="J6" s="40">
        <v>173.71</v>
      </c>
      <c r="K6" s="41">
        <v>210</v>
      </c>
      <c r="L6" s="40"/>
    </row>
    <row r="7" spans="1:12" ht="25.5">
      <c r="A7" s="23"/>
      <c r="B7" s="15"/>
      <c r="C7" s="11"/>
      <c r="D7" s="6"/>
      <c r="E7" s="42" t="s">
        <v>79</v>
      </c>
      <c r="F7" s="43"/>
      <c r="G7" s="43">
        <v>0.08</v>
      </c>
      <c r="H7" s="43">
        <v>7.25</v>
      </c>
      <c r="I7" s="43">
        <v>0.13</v>
      </c>
      <c r="J7" s="43">
        <v>66.099999999999994</v>
      </c>
      <c r="K7" s="44" t="s">
        <v>76</v>
      </c>
      <c r="L7" s="43"/>
    </row>
    <row r="8" spans="1:12" ht="15">
      <c r="A8" s="23"/>
      <c r="B8" s="15"/>
      <c r="C8" s="11"/>
      <c r="D8" s="7" t="s">
        <v>21</v>
      </c>
      <c r="E8" s="42" t="s">
        <v>41</v>
      </c>
      <c r="F8" s="43"/>
      <c r="G8" s="43">
        <v>0.2</v>
      </c>
      <c r="H8" s="43">
        <v>0.05</v>
      </c>
      <c r="I8" s="43">
        <v>13.04</v>
      </c>
      <c r="J8" s="43">
        <v>53.39</v>
      </c>
      <c r="K8" s="44">
        <v>376</v>
      </c>
      <c r="L8" s="43"/>
    </row>
    <row r="9" spans="1:12" ht="15">
      <c r="A9" s="23"/>
      <c r="B9" s="15"/>
      <c r="C9" s="11"/>
      <c r="D9" s="7" t="s">
        <v>22</v>
      </c>
      <c r="E9" s="42" t="s">
        <v>42</v>
      </c>
      <c r="F9" s="43"/>
      <c r="G9" s="43">
        <v>3.5</v>
      </c>
      <c r="H9" s="43">
        <v>0.5</v>
      </c>
      <c r="I9" s="43">
        <v>23</v>
      </c>
      <c r="J9" s="43">
        <v>110</v>
      </c>
      <c r="K9" s="44"/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80</v>
      </c>
      <c r="F11" s="43"/>
      <c r="G11" s="43">
        <v>3.04</v>
      </c>
      <c r="H11" s="43">
        <v>0.32</v>
      </c>
      <c r="I11" s="43">
        <v>19.68</v>
      </c>
      <c r="J11" s="43">
        <v>94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63.72</v>
      </c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13.59</v>
      </c>
      <c r="H13" s="19">
        <f t="shared" si="0"/>
        <v>14.32</v>
      </c>
      <c r="I13" s="19">
        <f t="shared" si="0"/>
        <v>89.31</v>
      </c>
      <c r="J13" s="19">
        <f t="shared" si="0"/>
        <v>497.2</v>
      </c>
      <c r="K13" s="25"/>
      <c r="L13" s="19">
        <f t="shared" ref="L13" si="1">SUM(L6:L12)</f>
        <v>63.72</v>
      </c>
    </row>
    <row r="14" spans="1:12" ht="25.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44</v>
      </c>
      <c r="F14" s="43"/>
      <c r="G14" s="43">
        <v>1.7</v>
      </c>
      <c r="H14" s="43">
        <v>9</v>
      </c>
      <c r="I14" s="43">
        <v>9</v>
      </c>
      <c r="J14" s="43">
        <v>136</v>
      </c>
      <c r="K14" s="44" t="s">
        <v>77</v>
      </c>
      <c r="L14" s="43"/>
    </row>
    <row r="15" spans="1:12" ht="15">
      <c r="A15" s="23"/>
      <c r="B15" s="15"/>
      <c r="C15" s="11"/>
      <c r="D15" s="7" t="s">
        <v>26</v>
      </c>
      <c r="E15" s="42" t="s">
        <v>45</v>
      </c>
      <c r="F15" s="43"/>
      <c r="G15" s="43">
        <v>2.0499999999999998</v>
      </c>
      <c r="H15" s="43">
        <v>5.87</v>
      </c>
      <c r="I15" s="43">
        <v>11.79</v>
      </c>
      <c r="J15" s="43">
        <v>108.32</v>
      </c>
      <c r="K15" s="44">
        <v>88</v>
      </c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 t="s">
        <v>46</v>
      </c>
      <c r="F17" s="43"/>
      <c r="G17" s="43">
        <v>20.87</v>
      </c>
      <c r="H17" s="43">
        <v>24.1</v>
      </c>
      <c r="I17" s="43">
        <v>45.76</v>
      </c>
      <c r="J17" s="43">
        <v>482.81</v>
      </c>
      <c r="K17" s="44">
        <v>291</v>
      </c>
      <c r="L17" s="43"/>
    </row>
    <row r="18" spans="1:12" ht="15">
      <c r="A18" s="23"/>
      <c r="B18" s="15"/>
      <c r="C18" s="11"/>
      <c r="D18" s="7" t="s">
        <v>29</v>
      </c>
      <c r="E18" s="42" t="s">
        <v>47</v>
      </c>
      <c r="F18" s="43"/>
      <c r="G18" s="43">
        <v>0.23</v>
      </c>
      <c r="H18" s="43">
        <v>0</v>
      </c>
      <c r="I18" s="43">
        <v>18.260000000000002</v>
      </c>
      <c r="J18" s="43">
        <v>74.599999999999994</v>
      </c>
      <c r="K18" s="44">
        <v>348</v>
      </c>
      <c r="L18" s="43"/>
    </row>
    <row r="19" spans="1:12" ht="15">
      <c r="A19" s="23"/>
      <c r="B19" s="15"/>
      <c r="C19" s="11"/>
      <c r="D19" s="7" t="s">
        <v>30</v>
      </c>
      <c r="E19" s="42" t="s">
        <v>48</v>
      </c>
      <c r="F19" s="43"/>
      <c r="G19" s="43">
        <v>3.04</v>
      </c>
      <c r="H19" s="43">
        <v>0.32</v>
      </c>
      <c r="I19" s="43">
        <v>19.68</v>
      </c>
      <c r="J19" s="43">
        <v>94</v>
      </c>
      <c r="K19" s="44"/>
      <c r="L19" s="43"/>
    </row>
    <row r="20" spans="1:12" ht="15">
      <c r="A20" s="23"/>
      <c r="B20" s="15"/>
      <c r="C20" s="11"/>
      <c r="D20" s="7" t="s">
        <v>31</v>
      </c>
      <c r="E20" s="42" t="s">
        <v>50</v>
      </c>
      <c r="F20" s="43"/>
      <c r="G20" s="43">
        <v>3.4</v>
      </c>
      <c r="H20" s="43">
        <v>1.32</v>
      </c>
      <c r="I20" s="43">
        <v>19.32</v>
      </c>
      <c r="J20" s="43">
        <v>103.6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74.930000000000007</v>
      </c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31.29</v>
      </c>
      <c r="H23" s="19">
        <f t="shared" si="2"/>
        <v>40.61</v>
      </c>
      <c r="I23" s="19">
        <f t="shared" si="2"/>
        <v>123.81</v>
      </c>
      <c r="J23" s="19">
        <f t="shared" si="2"/>
        <v>999.33</v>
      </c>
      <c r="K23" s="25"/>
      <c r="L23" s="19">
        <f t="shared" ref="L23" si="3">SUM(L14:L22)</f>
        <v>74.930000000000007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44.879999999999995</v>
      </c>
      <c r="H24" s="32">
        <f t="shared" si="4"/>
        <v>54.93</v>
      </c>
      <c r="I24" s="32">
        <f t="shared" si="4"/>
        <v>213.12</v>
      </c>
      <c r="J24" s="32">
        <f t="shared" si="4"/>
        <v>1496.53</v>
      </c>
      <c r="K24" s="32"/>
      <c r="L24" s="32">
        <f t="shared" ref="L24" si="5">L13+L23</f>
        <v>138.65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83</v>
      </c>
      <c r="F25" s="40"/>
      <c r="G25" s="40">
        <v>5.35</v>
      </c>
      <c r="H25" s="40">
        <v>4.4400000000000004</v>
      </c>
      <c r="I25" s="40">
        <v>30.56</v>
      </c>
      <c r="J25" s="40">
        <v>184.31</v>
      </c>
      <c r="K25" s="41"/>
      <c r="L25" s="40"/>
    </row>
    <row r="26" spans="1:12" ht="15">
      <c r="A26" s="14"/>
      <c r="B26" s="15"/>
      <c r="C26" s="11"/>
      <c r="D26" s="6"/>
      <c r="E26" s="42" t="s">
        <v>51</v>
      </c>
      <c r="F26" s="43"/>
      <c r="G26" s="43">
        <v>3.9</v>
      </c>
      <c r="H26" s="43">
        <v>7.69</v>
      </c>
      <c r="I26" s="43">
        <v>34.65</v>
      </c>
      <c r="J26" s="43">
        <v>220</v>
      </c>
      <c r="K26" s="44"/>
      <c r="L26" s="43"/>
    </row>
    <row r="27" spans="1:12" ht="25.5">
      <c r="A27" s="14"/>
      <c r="B27" s="15"/>
      <c r="C27" s="11"/>
      <c r="D27" s="7" t="s">
        <v>21</v>
      </c>
      <c r="E27" s="42" t="s">
        <v>82</v>
      </c>
      <c r="F27" s="43"/>
      <c r="G27" s="43">
        <v>2.46</v>
      </c>
      <c r="H27" s="43">
        <v>2.25</v>
      </c>
      <c r="I27" s="43">
        <v>16.38</v>
      </c>
      <c r="J27" s="43">
        <v>95.61</v>
      </c>
      <c r="K27" s="44">
        <v>384</v>
      </c>
      <c r="L27" s="43"/>
    </row>
    <row r="28" spans="1:12" ht="15">
      <c r="A28" s="14"/>
      <c r="B28" s="15"/>
      <c r="C28" s="11"/>
      <c r="D28" s="7" t="s">
        <v>22</v>
      </c>
      <c r="E28" s="42" t="s">
        <v>42</v>
      </c>
      <c r="F28" s="43"/>
      <c r="G28" s="43">
        <v>3.5</v>
      </c>
      <c r="H28" s="43">
        <v>0.5</v>
      </c>
      <c r="I28" s="43">
        <v>23</v>
      </c>
      <c r="J28" s="43">
        <v>110</v>
      </c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67.72</v>
      </c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15.21</v>
      </c>
      <c r="H32" s="19">
        <f t="shared" ref="H32" si="7">SUM(H25:H31)</f>
        <v>14.88</v>
      </c>
      <c r="I32" s="19">
        <f t="shared" ref="I32" si="8">SUM(I25:I31)</f>
        <v>104.58999999999999</v>
      </c>
      <c r="J32" s="19">
        <f t="shared" ref="J32:L32" si="9">SUM(J25:J31)</f>
        <v>609.92000000000007</v>
      </c>
      <c r="K32" s="25"/>
      <c r="L32" s="19">
        <f t="shared" si="9"/>
        <v>67.72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84</v>
      </c>
      <c r="F33" s="43"/>
      <c r="G33" s="43">
        <v>1.53</v>
      </c>
      <c r="H33" s="43">
        <v>5.13</v>
      </c>
      <c r="I33" s="43">
        <v>4.05</v>
      </c>
      <c r="J33" s="43">
        <v>70.900000000000006</v>
      </c>
      <c r="K33" s="44">
        <v>54</v>
      </c>
      <c r="L33" s="43"/>
    </row>
    <row r="34" spans="1:12" ht="15">
      <c r="A34" s="14"/>
      <c r="B34" s="15"/>
      <c r="C34" s="11"/>
      <c r="D34" s="7" t="s">
        <v>26</v>
      </c>
      <c r="E34" s="42" t="s">
        <v>85</v>
      </c>
      <c r="F34" s="43"/>
      <c r="G34" s="43">
        <v>8.9499999999999993</v>
      </c>
      <c r="H34" s="43">
        <v>6.87</v>
      </c>
      <c r="I34" s="43">
        <v>18.86</v>
      </c>
      <c r="J34" s="43">
        <v>172.59</v>
      </c>
      <c r="K34" s="44">
        <v>102</v>
      </c>
      <c r="L34" s="43"/>
    </row>
    <row r="35" spans="1:12" ht="15">
      <c r="A35" s="14"/>
      <c r="B35" s="15"/>
      <c r="C35" s="11"/>
      <c r="D35" s="7" t="s">
        <v>27</v>
      </c>
      <c r="E35" s="42" t="s">
        <v>52</v>
      </c>
      <c r="F35" s="43"/>
      <c r="G35" s="43">
        <v>15.44</v>
      </c>
      <c r="H35" s="43">
        <v>10.66</v>
      </c>
      <c r="I35" s="43">
        <v>13.76</v>
      </c>
      <c r="J35" s="43">
        <v>214.03</v>
      </c>
      <c r="K35" s="44">
        <v>294</v>
      </c>
      <c r="L35" s="43"/>
    </row>
    <row r="36" spans="1:12" ht="15">
      <c r="A36" s="14"/>
      <c r="B36" s="15"/>
      <c r="C36" s="11"/>
      <c r="D36" s="7" t="s">
        <v>28</v>
      </c>
      <c r="E36" s="42" t="s">
        <v>74</v>
      </c>
      <c r="F36" s="43"/>
      <c r="G36" s="43">
        <v>3.9</v>
      </c>
      <c r="H36" s="43">
        <v>4.75</v>
      </c>
      <c r="I36" s="43">
        <v>28.15</v>
      </c>
      <c r="J36" s="43">
        <v>171.36</v>
      </c>
      <c r="K36" s="44">
        <v>128</v>
      </c>
      <c r="L36" s="43"/>
    </row>
    <row r="37" spans="1:12" ht="15">
      <c r="A37" s="14"/>
      <c r="B37" s="15"/>
      <c r="C37" s="11"/>
      <c r="D37" s="7" t="s">
        <v>29</v>
      </c>
      <c r="E37" s="42" t="s">
        <v>53</v>
      </c>
      <c r="F37" s="43"/>
      <c r="G37" s="43">
        <v>0.24</v>
      </c>
      <c r="H37" s="43">
        <v>0.06</v>
      </c>
      <c r="I37" s="43">
        <v>12.17</v>
      </c>
      <c r="J37" s="43">
        <v>50.76</v>
      </c>
      <c r="K37" s="44">
        <v>377</v>
      </c>
      <c r="L37" s="43"/>
    </row>
    <row r="38" spans="1:12" ht="15">
      <c r="A38" s="14"/>
      <c r="B38" s="15"/>
      <c r="C38" s="11"/>
      <c r="D38" s="7" t="s">
        <v>30</v>
      </c>
      <c r="E38" s="42" t="s">
        <v>48</v>
      </c>
      <c r="F38" s="43"/>
      <c r="G38" s="43">
        <v>3.04</v>
      </c>
      <c r="H38" s="43">
        <v>0.32</v>
      </c>
      <c r="I38" s="43">
        <v>19.68</v>
      </c>
      <c r="J38" s="43">
        <v>94</v>
      </c>
      <c r="K38" s="44"/>
      <c r="L38" s="43"/>
    </row>
    <row r="39" spans="1:12" ht="15">
      <c r="A39" s="14"/>
      <c r="B39" s="15"/>
      <c r="C39" s="11"/>
      <c r="D39" s="7" t="s">
        <v>31</v>
      </c>
      <c r="E39" s="42" t="s">
        <v>50</v>
      </c>
      <c r="F39" s="43"/>
      <c r="G39" s="43">
        <v>3.4</v>
      </c>
      <c r="H39" s="43">
        <v>1.32</v>
      </c>
      <c r="I39" s="43">
        <v>19.32</v>
      </c>
      <c r="J39" s="43">
        <v>103.6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74.930000000000007</v>
      </c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36.499999999999993</v>
      </c>
      <c r="H42" s="19">
        <f t="shared" ref="H42" si="11">SUM(H33:H41)</f>
        <v>29.11</v>
      </c>
      <c r="I42" s="19">
        <f t="shared" ref="I42" si="12">SUM(I33:I41)</f>
        <v>115.98999999999998</v>
      </c>
      <c r="J42" s="19">
        <f t="shared" ref="J42:L42" si="13">SUM(J33:J41)</f>
        <v>877.24</v>
      </c>
      <c r="K42" s="25"/>
      <c r="L42" s="19">
        <f t="shared" si="13"/>
        <v>74.930000000000007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51.709999999999994</v>
      </c>
      <c r="H43" s="32">
        <f t="shared" ref="H43" si="15">H32+H42</f>
        <v>43.99</v>
      </c>
      <c r="I43" s="32">
        <f t="shared" ref="I43" si="16">I32+I42</f>
        <v>220.57999999999998</v>
      </c>
      <c r="J43" s="32">
        <f t="shared" ref="J43:L43" si="17">J32+J42</f>
        <v>1487.16</v>
      </c>
      <c r="K43" s="32"/>
      <c r="L43" s="32">
        <f t="shared" si="17"/>
        <v>142.65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86</v>
      </c>
      <c r="F44" s="40"/>
      <c r="G44" s="40">
        <v>15.59</v>
      </c>
      <c r="H44" s="40">
        <v>15.99</v>
      </c>
      <c r="I44" s="40">
        <v>15.67</v>
      </c>
      <c r="J44" s="40">
        <v>268.39999999999998</v>
      </c>
      <c r="K44" s="41">
        <v>279</v>
      </c>
      <c r="L44" s="40"/>
    </row>
    <row r="45" spans="1:12" ht="15">
      <c r="A45" s="23"/>
      <c r="B45" s="15"/>
      <c r="C45" s="11"/>
      <c r="D45" s="6" t="s">
        <v>54</v>
      </c>
      <c r="E45" s="42" t="s">
        <v>55</v>
      </c>
      <c r="F45" s="43"/>
      <c r="G45" s="43">
        <v>5.59</v>
      </c>
      <c r="H45" s="43">
        <v>5.08</v>
      </c>
      <c r="I45" s="43">
        <v>25.19</v>
      </c>
      <c r="J45" s="43">
        <v>168.57</v>
      </c>
      <c r="K45" s="44">
        <v>173</v>
      </c>
      <c r="L45" s="43"/>
    </row>
    <row r="46" spans="1:12" ht="15">
      <c r="A46" s="23"/>
      <c r="B46" s="15"/>
      <c r="C46" s="11"/>
      <c r="D46" s="7" t="s">
        <v>21</v>
      </c>
      <c r="E46" s="42" t="s">
        <v>53</v>
      </c>
      <c r="F46" s="43" t="s">
        <v>56</v>
      </c>
      <c r="G46" s="43">
        <v>0.24</v>
      </c>
      <c r="H46" s="43">
        <v>0.06</v>
      </c>
      <c r="I46" s="43">
        <v>13.16</v>
      </c>
      <c r="J46" s="43">
        <v>54.57</v>
      </c>
      <c r="K46" s="44">
        <v>377</v>
      </c>
      <c r="L46" s="43"/>
    </row>
    <row r="47" spans="1:12" ht="15">
      <c r="A47" s="23"/>
      <c r="B47" s="15"/>
      <c r="C47" s="11"/>
      <c r="D47" s="7" t="s">
        <v>22</v>
      </c>
      <c r="E47" s="42" t="s">
        <v>48</v>
      </c>
      <c r="F47" s="43"/>
      <c r="G47" s="43">
        <v>3.04</v>
      </c>
      <c r="H47" s="43">
        <v>0.32</v>
      </c>
      <c r="I47" s="43">
        <v>19.68</v>
      </c>
      <c r="J47" s="43">
        <v>94</v>
      </c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63.72</v>
      </c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24.459999999999997</v>
      </c>
      <c r="H51" s="19">
        <f t="shared" ref="H51" si="19">SUM(H44:H50)</f>
        <v>21.45</v>
      </c>
      <c r="I51" s="19">
        <f t="shared" ref="I51" si="20">SUM(I44:I50)</f>
        <v>73.699999999999989</v>
      </c>
      <c r="J51" s="19">
        <f t="shared" ref="J51:L51" si="21">SUM(J44:J50)</f>
        <v>585.54</v>
      </c>
      <c r="K51" s="25"/>
      <c r="L51" s="19">
        <f t="shared" si="21"/>
        <v>63.72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87</v>
      </c>
      <c r="F52" s="43"/>
      <c r="G52" s="43">
        <v>4.28</v>
      </c>
      <c r="H52" s="43">
        <v>5.87</v>
      </c>
      <c r="I52" s="43">
        <v>10.28</v>
      </c>
      <c r="J52" s="43">
        <v>111.4</v>
      </c>
      <c r="K52" s="44">
        <v>88</v>
      </c>
      <c r="L52" s="43"/>
    </row>
    <row r="53" spans="1:12" ht="15">
      <c r="A53" s="23"/>
      <c r="B53" s="15"/>
      <c r="C53" s="11"/>
      <c r="D53" s="7" t="s">
        <v>26</v>
      </c>
      <c r="E53" s="42" t="s">
        <v>57</v>
      </c>
      <c r="F53" s="43"/>
      <c r="G53" s="43">
        <v>4.67</v>
      </c>
      <c r="H53" s="43">
        <v>5.92</v>
      </c>
      <c r="I53" s="43">
        <v>12.45</v>
      </c>
      <c r="J53" s="43">
        <v>121.01</v>
      </c>
      <c r="K53" s="44">
        <v>82</v>
      </c>
      <c r="L53" s="43"/>
    </row>
    <row r="54" spans="1:12" ht="15">
      <c r="A54" s="23"/>
      <c r="B54" s="15"/>
      <c r="C54" s="11"/>
      <c r="D54" s="7" t="s">
        <v>27</v>
      </c>
      <c r="E54" s="42" t="s">
        <v>58</v>
      </c>
      <c r="F54" s="43"/>
      <c r="G54" s="43">
        <v>16.04</v>
      </c>
      <c r="H54" s="43">
        <v>35.630000000000003</v>
      </c>
      <c r="I54" s="43">
        <v>56.07</v>
      </c>
      <c r="J54" s="43">
        <v>613.04999999999995</v>
      </c>
      <c r="K54" s="44">
        <v>392</v>
      </c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 t="s">
        <v>59</v>
      </c>
      <c r="F56" s="43"/>
      <c r="G56" s="43">
        <v>0.16</v>
      </c>
      <c r="H56" s="43">
        <v>0.16</v>
      </c>
      <c r="I56" s="43">
        <v>16.89</v>
      </c>
      <c r="J56" s="43">
        <v>70.67</v>
      </c>
      <c r="K56" s="44">
        <v>349</v>
      </c>
      <c r="L56" s="43"/>
    </row>
    <row r="57" spans="1:12" ht="15">
      <c r="A57" s="23"/>
      <c r="B57" s="15"/>
      <c r="C57" s="11"/>
      <c r="D57" s="7" t="s">
        <v>30</v>
      </c>
      <c r="E57" s="42" t="s">
        <v>48</v>
      </c>
      <c r="F57" s="43"/>
      <c r="G57" s="43">
        <v>3.04</v>
      </c>
      <c r="H57" s="43">
        <v>0.32</v>
      </c>
      <c r="I57" s="43">
        <v>19.68</v>
      </c>
      <c r="J57" s="43">
        <v>94</v>
      </c>
      <c r="K57" s="44"/>
      <c r="L57" s="43"/>
    </row>
    <row r="58" spans="1:12" ht="15">
      <c r="A58" s="23"/>
      <c r="B58" s="15"/>
      <c r="C58" s="11"/>
      <c r="D58" s="7" t="s">
        <v>31</v>
      </c>
      <c r="E58" s="42" t="s">
        <v>50</v>
      </c>
      <c r="F58" s="43"/>
      <c r="G58" s="43">
        <v>3.4</v>
      </c>
      <c r="H58" s="43">
        <v>1.32</v>
      </c>
      <c r="I58" s="43">
        <v>19.32</v>
      </c>
      <c r="J58" s="43">
        <v>103.6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74.930000000000007</v>
      </c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31.589999999999996</v>
      </c>
      <c r="H61" s="19">
        <f t="shared" ref="H61" si="23">SUM(H52:H60)</f>
        <v>49.22</v>
      </c>
      <c r="I61" s="19">
        <f t="shared" ref="I61" si="24">SUM(I52:I60)</f>
        <v>134.69</v>
      </c>
      <c r="J61" s="19">
        <f t="shared" ref="J61:L61" si="25">SUM(J52:J60)</f>
        <v>1113.73</v>
      </c>
      <c r="K61" s="25"/>
      <c r="L61" s="19">
        <f t="shared" si="25"/>
        <v>74.930000000000007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56.05</v>
      </c>
      <c r="H62" s="32">
        <f t="shared" ref="H62" si="27">H51+H61</f>
        <v>70.67</v>
      </c>
      <c r="I62" s="32">
        <f t="shared" ref="I62" si="28">I51+I61</f>
        <v>208.39</v>
      </c>
      <c r="J62" s="32">
        <f t="shared" ref="J62:L62" si="29">J51+J61</f>
        <v>1699.27</v>
      </c>
      <c r="K62" s="32"/>
      <c r="L62" s="32">
        <f t="shared" si="29"/>
        <v>138.65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40</v>
      </c>
      <c r="F63" s="40"/>
      <c r="G63" s="40">
        <v>34.24</v>
      </c>
      <c r="H63" s="40">
        <v>36.76</v>
      </c>
      <c r="I63" s="40">
        <v>6.07</v>
      </c>
      <c r="J63" s="40">
        <v>492.4</v>
      </c>
      <c r="K63" s="41">
        <v>210</v>
      </c>
      <c r="L63" s="40"/>
    </row>
    <row r="64" spans="1:12" ht="15">
      <c r="A64" s="23"/>
      <c r="B64" s="15"/>
      <c r="C64" s="11"/>
      <c r="D64" s="6" t="s">
        <v>20</v>
      </c>
      <c r="E64" s="42" t="s">
        <v>88</v>
      </c>
      <c r="F64" s="43"/>
      <c r="G64" s="43">
        <v>0.08</v>
      </c>
      <c r="H64" s="43">
        <v>7.25</v>
      </c>
      <c r="I64" s="43">
        <v>0.13</v>
      </c>
      <c r="J64" s="43">
        <v>66.099999999999994</v>
      </c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41</v>
      </c>
      <c r="F65" s="43"/>
      <c r="G65" s="43">
        <v>0.2</v>
      </c>
      <c r="H65" s="43">
        <v>0.05</v>
      </c>
      <c r="I65" s="43">
        <v>13.04</v>
      </c>
      <c r="J65" s="43">
        <v>53.39</v>
      </c>
      <c r="K65" s="44">
        <v>376</v>
      </c>
      <c r="L65" s="43"/>
    </row>
    <row r="66" spans="1:12" ht="15">
      <c r="A66" s="23"/>
      <c r="B66" s="15"/>
      <c r="C66" s="11"/>
      <c r="D66" s="7" t="s">
        <v>22</v>
      </c>
      <c r="E66" s="42" t="s">
        <v>48</v>
      </c>
      <c r="F66" s="43"/>
      <c r="G66" s="43">
        <v>3.04</v>
      </c>
      <c r="H66" s="43">
        <v>0.32</v>
      </c>
      <c r="I66" s="43">
        <v>19.68</v>
      </c>
      <c r="J66" s="43">
        <v>94</v>
      </c>
      <c r="K66" s="44"/>
      <c r="L66" s="43"/>
    </row>
    <row r="67" spans="1:12" ht="15">
      <c r="A67" s="23"/>
      <c r="B67" s="15"/>
      <c r="C67" s="11"/>
      <c r="D67" s="7" t="s">
        <v>23</v>
      </c>
      <c r="E67" s="42" t="s">
        <v>43</v>
      </c>
      <c r="F67" s="43"/>
      <c r="G67" s="43">
        <v>0.6</v>
      </c>
      <c r="H67" s="43">
        <v>0.6</v>
      </c>
      <c r="I67" s="43">
        <v>14.7</v>
      </c>
      <c r="J67" s="43">
        <v>70.5</v>
      </c>
      <c r="K67" s="44"/>
      <c r="L67" s="43"/>
    </row>
    <row r="68" spans="1:12" ht="15">
      <c r="A68" s="23"/>
      <c r="B68" s="15"/>
      <c r="C68" s="11"/>
      <c r="D68" s="6" t="s">
        <v>29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38.160000000000004</v>
      </c>
      <c r="H70" s="19">
        <f t="shared" ref="H70" si="31">SUM(H63:H69)</f>
        <v>44.98</v>
      </c>
      <c r="I70" s="19">
        <f t="shared" ref="I70" si="32">SUM(I63:I69)</f>
        <v>53.620000000000005</v>
      </c>
      <c r="J70" s="19">
        <f t="shared" ref="J70:L70" si="33">SUM(J63:J69)</f>
        <v>776.39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69</v>
      </c>
      <c r="F71" s="43"/>
      <c r="G71" s="43">
        <v>1.44</v>
      </c>
      <c r="H71" s="43">
        <v>5.09</v>
      </c>
      <c r="I71" s="43">
        <v>8.4499999999999993</v>
      </c>
      <c r="J71" s="43">
        <v>85.27</v>
      </c>
      <c r="K71" s="44"/>
      <c r="L71" s="43"/>
    </row>
    <row r="72" spans="1:12" ht="15">
      <c r="A72" s="23"/>
      <c r="B72" s="15"/>
      <c r="C72" s="11"/>
      <c r="D72" s="7" t="s">
        <v>26</v>
      </c>
      <c r="E72" s="42" t="s">
        <v>89</v>
      </c>
      <c r="F72" s="43"/>
      <c r="G72" s="43">
        <v>2.4</v>
      </c>
      <c r="H72" s="43">
        <v>5.23</v>
      </c>
      <c r="I72" s="43">
        <v>16.13</v>
      </c>
      <c r="J72" s="43">
        <v>121.76</v>
      </c>
      <c r="K72" s="44"/>
      <c r="L72" s="43"/>
    </row>
    <row r="73" spans="1:12" ht="15">
      <c r="A73" s="23"/>
      <c r="B73" s="15"/>
      <c r="C73" s="11"/>
      <c r="D73" s="7" t="s">
        <v>27</v>
      </c>
      <c r="E73" s="42" t="s">
        <v>90</v>
      </c>
      <c r="F73" s="43"/>
      <c r="G73" s="43">
        <v>17.91</v>
      </c>
      <c r="H73" s="43">
        <v>21.22</v>
      </c>
      <c r="I73" s="43">
        <v>29.07</v>
      </c>
      <c r="J73" s="43">
        <v>377.53</v>
      </c>
      <c r="K73" s="44">
        <v>259</v>
      </c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 t="s">
        <v>47</v>
      </c>
      <c r="F75" s="43"/>
      <c r="G75" s="43">
        <v>0.23</v>
      </c>
      <c r="H75" s="43">
        <v>0</v>
      </c>
      <c r="I75" s="43">
        <v>18.260000000000002</v>
      </c>
      <c r="J75" s="43">
        <v>74.599999999999994</v>
      </c>
      <c r="K75" s="44">
        <v>349</v>
      </c>
      <c r="L75" s="43"/>
    </row>
    <row r="76" spans="1:12" ht="15">
      <c r="A76" s="23"/>
      <c r="B76" s="15"/>
      <c r="C76" s="11"/>
      <c r="D76" s="7" t="s">
        <v>30</v>
      </c>
      <c r="E76" s="42" t="s">
        <v>48</v>
      </c>
      <c r="F76" s="43"/>
      <c r="G76" s="43">
        <v>3.04</v>
      </c>
      <c r="H76" s="43">
        <v>0.32</v>
      </c>
      <c r="I76" s="43">
        <v>19.68</v>
      </c>
      <c r="J76" s="43">
        <v>94</v>
      </c>
      <c r="K76" s="44"/>
      <c r="L76" s="43"/>
    </row>
    <row r="77" spans="1:12" ht="15">
      <c r="A77" s="23"/>
      <c r="B77" s="15"/>
      <c r="C77" s="11"/>
      <c r="D77" s="7" t="s">
        <v>31</v>
      </c>
      <c r="E77" s="42" t="s">
        <v>50</v>
      </c>
      <c r="F77" s="43"/>
      <c r="G77" s="43">
        <v>3.4</v>
      </c>
      <c r="H77" s="43">
        <v>1.32</v>
      </c>
      <c r="I77" s="43">
        <v>19.32</v>
      </c>
      <c r="J77" s="43">
        <v>103.6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74.930000000000007</v>
      </c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28.419999999999998</v>
      </c>
      <c r="H80" s="19">
        <f t="shared" ref="H80" si="35">SUM(H71:H79)</f>
        <v>33.18</v>
      </c>
      <c r="I80" s="19">
        <f t="shared" ref="I80" si="36">SUM(I71:I79)</f>
        <v>110.91</v>
      </c>
      <c r="J80" s="19">
        <f t="shared" ref="J80:L80" si="37">SUM(J71:J79)</f>
        <v>856.76</v>
      </c>
      <c r="K80" s="25"/>
      <c r="L80" s="19">
        <f t="shared" si="37"/>
        <v>74.930000000000007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66.58</v>
      </c>
      <c r="H81" s="32">
        <f t="shared" ref="H81" si="39">H70+H80</f>
        <v>78.16</v>
      </c>
      <c r="I81" s="32">
        <f t="shared" ref="I81" si="40">I70+I80</f>
        <v>164.53</v>
      </c>
      <c r="J81" s="32">
        <f t="shared" ref="J81:L81" si="41">J70+J80</f>
        <v>1633.15</v>
      </c>
      <c r="K81" s="32"/>
      <c r="L81" s="32">
        <f t="shared" si="41"/>
        <v>74.930000000000007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91</v>
      </c>
      <c r="F82" s="40"/>
      <c r="G82" s="40">
        <v>6.85</v>
      </c>
      <c r="H82" s="40">
        <v>7.08</v>
      </c>
      <c r="I82" s="40">
        <v>47.29</v>
      </c>
      <c r="J82" s="40">
        <v>281.08999999999997</v>
      </c>
      <c r="K82" s="41"/>
      <c r="L82" s="40"/>
    </row>
    <row r="83" spans="1:12" ht="25.5">
      <c r="A83" s="23"/>
      <c r="B83" s="15"/>
      <c r="C83" s="11"/>
      <c r="D83" s="6"/>
      <c r="E83" s="42" t="s">
        <v>60</v>
      </c>
      <c r="F83" s="43"/>
      <c r="G83" s="43">
        <v>5.2</v>
      </c>
      <c r="H83" s="43">
        <v>5.22</v>
      </c>
      <c r="I83" s="43">
        <v>0</v>
      </c>
      <c r="J83" s="43">
        <v>68.8</v>
      </c>
      <c r="K83" s="44" t="s">
        <v>75</v>
      </c>
      <c r="L83" s="43"/>
    </row>
    <row r="84" spans="1:12" ht="15">
      <c r="A84" s="23"/>
      <c r="B84" s="15"/>
      <c r="C84" s="11"/>
      <c r="D84" s="7" t="s">
        <v>21</v>
      </c>
      <c r="E84" s="42" t="s">
        <v>53</v>
      </c>
      <c r="F84" s="43"/>
      <c r="G84" s="43">
        <v>0.24</v>
      </c>
      <c r="H84" s="43">
        <v>0.06</v>
      </c>
      <c r="I84" s="43">
        <v>13.16</v>
      </c>
      <c r="J84" s="43">
        <v>54.75</v>
      </c>
      <c r="K84" s="44">
        <v>377</v>
      </c>
      <c r="L84" s="43"/>
    </row>
    <row r="85" spans="1:12" ht="15">
      <c r="A85" s="23"/>
      <c r="B85" s="15"/>
      <c r="C85" s="11"/>
      <c r="D85" s="7" t="s">
        <v>22</v>
      </c>
      <c r="E85" s="42" t="s">
        <v>42</v>
      </c>
      <c r="F85" s="43"/>
      <c r="G85" s="43">
        <v>2.8</v>
      </c>
      <c r="H85" s="43">
        <v>0.4</v>
      </c>
      <c r="I85" s="43">
        <v>18.399999999999999</v>
      </c>
      <c r="J85" s="43">
        <v>88</v>
      </c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22</v>
      </c>
      <c r="E87" s="42" t="s">
        <v>48</v>
      </c>
      <c r="F87" s="43"/>
      <c r="G87" s="43">
        <v>3.04</v>
      </c>
      <c r="H87" s="43">
        <v>0.32</v>
      </c>
      <c r="I87" s="43">
        <v>19.68</v>
      </c>
      <c r="J87" s="43">
        <v>94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63.72</v>
      </c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18.13</v>
      </c>
      <c r="H89" s="19">
        <f t="shared" ref="H89" si="43">SUM(H82:H88)</f>
        <v>13.080000000000002</v>
      </c>
      <c r="I89" s="19">
        <f t="shared" ref="I89" si="44">SUM(I82:I88)</f>
        <v>98.53</v>
      </c>
      <c r="J89" s="19">
        <f t="shared" ref="J89:L89" si="45">SUM(J82:J88)</f>
        <v>586.64</v>
      </c>
      <c r="K89" s="25"/>
      <c r="L89" s="19">
        <f t="shared" si="45"/>
        <v>63.72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61</v>
      </c>
      <c r="F90" s="43"/>
      <c r="G90" s="43">
        <v>1.56</v>
      </c>
      <c r="H90" s="43">
        <v>7.18</v>
      </c>
      <c r="I90" s="43">
        <v>8.2799999999999994</v>
      </c>
      <c r="J90" s="43">
        <v>104.5</v>
      </c>
      <c r="K90" s="44">
        <v>67</v>
      </c>
      <c r="L90" s="43"/>
    </row>
    <row r="91" spans="1:12" ht="15">
      <c r="A91" s="23"/>
      <c r="B91" s="15"/>
      <c r="C91" s="11"/>
      <c r="D91" s="7" t="s">
        <v>26</v>
      </c>
      <c r="E91" s="42" t="s">
        <v>62</v>
      </c>
      <c r="F91" s="43"/>
      <c r="G91" s="43">
        <v>4.55</v>
      </c>
      <c r="H91" s="43">
        <v>3.33</v>
      </c>
      <c r="I91" s="43">
        <v>12.48</v>
      </c>
      <c r="J91" s="43">
        <v>97.58</v>
      </c>
      <c r="K91" s="44">
        <v>103</v>
      </c>
      <c r="L91" s="43"/>
    </row>
    <row r="92" spans="1:12" ht="15">
      <c r="A92" s="23"/>
      <c r="B92" s="15"/>
      <c r="C92" s="11"/>
      <c r="D92" s="7" t="s">
        <v>27</v>
      </c>
      <c r="E92" s="42" t="s">
        <v>63</v>
      </c>
      <c r="F92" s="43"/>
      <c r="G92" s="43">
        <v>15.78</v>
      </c>
      <c r="H92" s="43">
        <v>17.75</v>
      </c>
      <c r="I92" s="43">
        <v>14.16</v>
      </c>
      <c r="J92" s="43">
        <v>281.70999999999998</v>
      </c>
      <c r="K92" s="44">
        <v>268</v>
      </c>
      <c r="L92" s="43"/>
    </row>
    <row r="93" spans="1:12" ht="15">
      <c r="A93" s="23"/>
      <c r="B93" s="15"/>
      <c r="C93" s="11"/>
      <c r="D93" s="7" t="s">
        <v>28</v>
      </c>
      <c r="E93" s="42" t="s">
        <v>55</v>
      </c>
      <c r="F93" s="43"/>
      <c r="G93" s="43">
        <v>5.59</v>
      </c>
      <c r="H93" s="43">
        <v>5.08</v>
      </c>
      <c r="I93" s="43">
        <v>25.19</v>
      </c>
      <c r="J93" s="43" t="s">
        <v>64</v>
      </c>
      <c r="K93" s="44">
        <v>173</v>
      </c>
      <c r="L93" s="43"/>
    </row>
    <row r="94" spans="1:12" ht="15">
      <c r="A94" s="23"/>
      <c r="B94" s="15"/>
      <c r="C94" s="11"/>
      <c r="D94" s="7" t="s">
        <v>29</v>
      </c>
      <c r="E94" s="42" t="s">
        <v>41</v>
      </c>
      <c r="F94" s="43"/>
      <c r="G94" s="43">
        <v>0.2</v>
      </c>
      <c r="H94" s="43">
        <v>0.05</v>
      </c>
      <c r="I94" s="43">
        <v>12.05</v>
      </c>
      <c r="J94" s="43">
        <v>49.4</v>
      </c>
      <c r="K94" s="44">
        <v>376</v>
      </c>
      <c r="L94" s="43"/>
    </row>
    <row r="95" spans="1:12" ht="15">
      <c r="A95" s="23"/>
      <c r="B95" s="15"/>
      <c r="C95" s="11"/>
      <c r="D95" s="7" t="s">
        <v>30</v>
      </c>
      <c r="E95" s="42" t="s">
        <v>48</v>
      </c>
      <c r="F95" s="43"/>
      <c r="G95" s="43">
        <v>3.04</v>
      </c>
      <c r="H95" s="43">
        <v>0.32</v>
      </c>
      <c r="I95" s="43">
        <v>19.68</v>
      </c>
      <c r="J95" s="43">
        <v>94</v>
      </c>
      <c r="K95" s="44"/>
      <c r="L95" s="43"/>
    </row>
    <row r="96" spans="1:12" ht="15">
      <c r="A96" s="23"/>
      <c r="B96" s="15"/>
      <c r="C96" s="11"/>
      <c r="D96" s="7" t="s">
        <v>31</v>
      </c>
      <c r="E96" s="42" t="s">
        <v>50</v>
      </c>
      <c r="F96" s="43"/>
      <c r="G96" s="43">
        <v>3.4</v>
      </c>
      <c r="H96" s="43">
        <v>1.32</v>
      </c>
      <c r="I96" s="43">
        <v>19.32</v>
      </c>
      <c r="J96" s="43">
        <v>103.6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74.930000000000007</v>
      </c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34.119999999999997</v>
      </c>
      <c r="H99" s="19">
        <f t="shared" ref="H99" si="47">SUM(H90:H98)</f>
        <v>35.029999999999994</v>
      </c>
      <c r="I99" s="19">
        <f t="shared" ref="I99" si="48">SUM(I90:I98)</f>
        <v>111.16</v>
      </c>
      <c r="J99" s="19">
        <f t="shared" ref="J99:L99" si="49">SUM(J90:J98)</f>
        <v>730.79</v>
      </c>
      <c r="K99" s="25"/>
      <c r="L99" s="19">
        <f t="shared" si="49"/>
        <v>74.930000000000007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52.25</v>
      </c>
      <c r="H100" s="32">
        <f t="shared" ref="H100" si="51">H89+H99</f>
        <v>48.11</v>
      </c>
      <c r="I100" s="32">
        <f t="shared" ref="I100" si="52">I89+I99</f>
        <v>209.69</v>
      </c>
      <c r="J100" s="32">
        <f t="shared" ref="J100:L100" si="53">J89+J99</f>
        <v>1317.4299999999998</v>
      </c>
      <c r="K100" s="32"/>
      <c r="L100" s="32">
        <f t="shared" si="53"/>
        <v>138.65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65</v>
      </c>
      <c r="F101" s="40"/>
      <c r="G101" s="40">
        <v>15.25</v>
      </c>
      <c r="H101" s="40">
        <v>12.6</v>
      </c>
      <c r="I101" s="40">
        <v>50.84</v>
      </c>
      <c r="J101" s="40">
        <v>379.34</v>
      </c>
      <c r="K101" s="41">
        <v>204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41</v>
      </c>
      <c r="F103" s="43"/>
      <c r="G103" s="43">
        <v>0.2</v>
      </c>
      <c r="H103" s="43">
        <v>0.05</v>
      </c>
      <c r="I103" s="43">
        <v>13.04</v>
      </c>
      <c r="J103" s="43">
        <v>53.39</v>
      </c>
      <c r="K103" s="44">
        <v>376</v>
      </c>
      <c r="L103" s="43"/>
    </row>
    <row r="104" spans="1:12" ht="15">
      <c r="A104" s="23"/>
      <c r="B104" s="15"/>
      <c r="C104" s="11"/>
      <c r="D104" s="7" t="s">
        <v>22</v>
      </c>
      <c r="E104" s="42" t="s">
        <v>48</v>
      </c>
      <c r="F104" s="43"/>
      <c r="G104" s="43">
        <v>3.04</v>
      </c>
      <c r="H104" s="43">
        <v>0.32</v>
      </c>
      <c r="I104" s="43">
        <v>19.68</v>
      </c>
      <c r="J104" s="43">
        <v>94</v>
      </c>
      <c r="K104" s="44"/>
      <c r="L104" s="43"/>
    </row>
    <row r="105" spans="1:12" ht="15">
      <c r="A105" s="23"/>
      <c r="B105" s="15"/>
      <c r="C105" s="11"/>
      <c r="D105" s="7" t="s">
        <v>23</v>
      </c>
      <c r="E105" s="42" t="s">
        <v>43</v>
      </c>
      <c r="F105" s="43"/>
      <c r="G105" s="43">
        <v>0.6</v>
      </c>
      <c r="H105" s="43">
        <v>0.6</v>
      </c>
      <c r="I105" s="43">
        <v>14.7</v>
      </c>
      <c r="J105" s="43">
        <v>70.5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63.72</v>
      </c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19.09</v>
      </c>
      <c r="H108" s="19">
        <f t="shared" si="54"/>
        <v>13.57</v>
      </c>
      <c r="I108" s="19">
        <f t="shared" si="54"/>
        <v>98.26</v>
      </c>
      <c r="J108" s="19">
        <f t="shared" si="54"/>
        <v>597.23</v>
      </c>
      <c r="K108" s="25"/>
      <c r="L108" s="19">
        <f t="shared" ref="L108" si="55">SUM(L101:L107)</f>
        <v>63.72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84</v>
      </c>
      <c r="F109" s="43"/>
      <c r="G109" s="43">
        <v>1.53</v>
      </c>
      <c r="H109" s="43">
        <v>5.13</v>
      </c>
      <c r="I109" s="43">
        <v>4.05</v>
      </c>
      <c r="J109" s="43">
        <v>70.900000000000006</v>
      </c>
      <c r="K109" s="44"/>
      <c r="L109" s="43"/>
    </row>
    <row r="110" spans="1:12" ht="15">
      <c r="A110" s="23"/>
      <c r="B110" s="15"/>
      <c r="C110" s="11"/>
      <c r="D110" s="7" t="s">
        <v>26</v>
      </c>
      <c r="E110" s="42" t="s">
        <v>85</v>
      </c>
      <c r="F110" s="43"/>
      <c r="G110" s="43">
        <v>8.9499999999999993</v>
      </c>
      <c r="H110" s="43">
        <v>6.87</v>
      </c>
      <c r="I110" s="43">
        <v>18.86</v>
      </c>
      <c r="J110" s="43">
        <v>172.59</v>
      </c>
      <c r="K110" s="44"/>
      <c r="L110" s="43"/>
    </row>
    <row r="111" spans="1:12" ht="15">
      <c r="A111" s="23"/>
      <c r="B111" s="15"/>
      <c r="C111" s="11"/>
      <c r="D111" s="7" t="s">
        <v>27</v>
      </c>
      <c r="E111" s="42" t="s">
        <v>92</v>
      </c>
      <c r="F111" s="43"/>
      <c r="G111" s="43">
        <v>35.69</v>
      </c>
      <c r="H111" s="43">
        <v>6.91</v>
      </c>
      <c r="I111" s="43">
        <v>1.55</v>
      </c>
      <c r="J111" s="43">
        <v>211.15</v>
      </c>
      <c r="K111" s="44"/>
      <c r="L111" s="43"/>
    </row>
    <row r="112" spans="1:12" ht="15">
      <c r="A112" s="23"/>
      <c r="B112" s="15"/>
      <c r="C112" s="11"/>
      <c r="D112" s="7" t="s">
        <v>28</v>
      </c>
      <c r="E112" s="42" t="s">
        <v>93</v>
      </c>
      <c r="F112" s="43"/>
      <c r="G112" s="43">
        <v>4.84</v>
      </c>
      <c r="H112" s="43">
        <v>5.29</v>
      </c>
      <c r="I112" s="43">
        <v>39.94</v>
      </c>
      <c r="J112" s="43">
        <v>226.97</v>
      </c>
      <c r="K112" s="44">
        <v>171</v>
      </c>
      <c r="L112" s="43"/>
    </row>
    <row r="113" spans="1:12" ht="15">
      <c r="A113" s="23"/>
      <c r="B113" s="15"/>
      <c r="C113" s="11"/>
      <c r="D113" s="7" t="s">
        <v>29</v>
      </c>
      <c r="E113" s="42" t="s">
        <v>66</v>
      </c>
      <c r="F113" s="43"/>
      <c r="G113" s="43">
        <v>0.2</v>
      </c>
      <c r="H113" s="43">
        <v>0.05</v>
      </c>
      <c r="I113" s="43">
        <v>12.55</v>
      </c>
      <c r="J113" s="43">
        <v>57.24</v>
      </c>
      <c r="K113" s="44">
        <v>348</v>
      </c>
      <c r="L113" s="43"/>
    </row>
    <row r="114" spans="1:12" ht="15">
      <c r="A114" s="23"/>
      <c r="B114" s="15"/>
      <c r="C114" s="11"/>
      <c r="D114" s="7" t="s">
        <v>30</v>
      </c>
      <c r="E114" s="42" t="s">
        <v>48</v>
      </c>
      <c r="F114" s="43"/>
      <c r="G114" s="43">
        <v>3.04</v>
      </c>
      <c r="H114" s="43">
        <v>0.32</v>
      </c>
      <c r="I114" s="43">
        <v>19.68</v>
      </c>
      <c r="J114" s="43">
        <v>94</v>
      </c>
      <c r="K114" s="44"/>
      <c r="L114" s="43"/>
    </row>
    <row r="115" spans="1:12" ht="15">
      <c r="A115" s="23"/>
      <c r="B115" s="15"/>
      <c r="C115" s="11"/>
      <c r="D115" s="7" t="s">
        <v>31</v>
      </c>
      <c r="E115" s="42" t="s">
        <v>50</v>
      </c>
      <c r="F115" s="43"/>
      <c r="G115" s="43">
        <v>3.4</v>
      </c>
      <c r="H115" s="43">
        <v>1.32</v>
      </c>
      <c r="I115" s="43">
        <v>19.32</v>
      </c>
      <c r="J115" s="43">
        <v>103.6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74.930000000000007</v>
      </c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57.649999999999991</v>
      </c>
      <c r="H118" s="19">
        <f t="shared" si="56"/>
        <v>25.89</v>
      </c>
      <c r="I118" s="19">
        <f t="shared" si="56"/>
        <v>115.94999999999999</v>
      </c>
      <c r="J118" s="19">
        <f t="shared" si="56"/>
        <v>936.45</v>
      </c>
      <c r="K118" s="25"/>
      <c r="L118" s="19">
        <f t="shared" ref="L118" si="57">SUM(L109:L117)</f>
        <v>74.930000000000007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76.739999999999995</v>
      </c>
      <c r="H119" s="32">
        <f t="shared" ref="H119" si="59">H108+H118</f>
        <v>39.46</v>
      </c>
      <c r="I119" s="32">
        <f t="shared" ref="I119" si="60">I108+I118</f>
        <v>214.20999999999998</v>
      </c>
      <c r="J119" s="32">
        <f t="shared" ref="J119:L119" si="61">J108+J118</f>
        <v>1533.68</v>
      </c>
      <c r="K119" s="32"/>
      <c r="L119" s="32">
        <f t="shared" si="61"/>
        <v>138.65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67</v>
      </c>
      <c r="F120" s="40"/>
      <c r="G120" s="40">
        <v>26.94</v>
      </c>
      <c r="H120" s="40">
        <v>15.21</v>
      </c>
      <c r="I120" s="40">
        <v>53.35</v>
      </c>
      <c r="J120" s="40">
        <v>463.62</v>
      </c>
      <c r="K120" s="41">
        <v>188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94</v>
      </c>
      <c r="F122" s="43"/>
      <c r="G122" s="43">
        <v>2.2200000000000002</v>
      </c>
      <c r="H122" s="43">
        <v>2.25</v>
      </c>
      <c r="I122" s="43">
        <v>16.32</v>
      </c>
      <c r="J122" s="43">
        <v>94.5</v>
      </c>
      <c r="K122" s="44"/>
      <c r="L122" s="43"/>
    </row>
    <row r="123" spans="1:12" ht="15">
      <c r="A123" s="14"/>
      <c r="B123" s="15"/>
      <c r="C123" s="11"/>
      <c r="D123" s="7" t="s">
        <v>22</v>
      </c>
      <c r="E123" s="42" t="s">
        <v>42</v>
      </c>
      <c r="F123" s="43"/>
      <c r="G123" s="43">
        <v>2.8</v>
      </c>
      <c r="H123" s="43">
        <v>0.4</v>
      </c>
      <c r="I123" s="43">
        <v>18.399999999999999</v>
      </c>
      <c r="J123" s="43">
        <v>88</v>
      </c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29</v>
      </c>
      <c r="E125" s="42" t="s">
        <v>95</v>
      </c>
      <c r="F125" s="43"/>
      <c r="G125" s="43">
        <v>0</v>
      </c>
      <c r="H125" s="43">
        <v>0</v>
      </c>
      <c r="I125" s="43">
        <v>22.4</v>
      </c>
      <c r="J125" s="43">
        <v>90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68.44</v>
      </c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31.96</v>
      </c>
      <c r="H127" s="19">
        <f t="shared" si="62"/>
        <v>17.86</v>
      </c>
      <c r="I127" s="19">
        <f t="shared" si="62"/>
        <v>110.47</v>
      </c>
      <c r="J127" s="19">
        <f t="shared" si="62"/>
        <v>736.12</v>
      </c>
      <c r="K127" s="25"/>
      <c r="L127" s="19">
        <f t="shared" ref="L127" si="63">SUM(L120:L126)</f>
        <v>68.44</v>
      </c>
    </row>
    <row r="128" spans="1:12" ht="25.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96</v>
      </c>
      <c r="F128" s="43"/>
      <c r="G128" s="43">
        <v>1.78</v>
      </c>
      <c r="H128" s="43">
        <v>6.93</v>
      </c>
      <c r="I128" s="43">
        <v>10.06</v>
      </c>
      <c r="J128" s="43">
        <v>110.26</v>
      </c>
      <c r="K128" s="44" t="s">
        <v>77</v>
      </c>
      <c r="L128" s="43"/>
    </row>
    <row r="129" spans="1:12" ht="15">
      <c r="A129" s="14"/>
      <c r="B129" s="15"/>
      <c r="C129" s="11"/>
      <c r="D129" s="7" t="s">
        <v>26</v>
      </c>
      <c r="E129" s="42" t="s">
        <v>57</v>
      </c>
      <c r="F129" s="43"/>
      <c r="G129" s="43">
        <v>4.67</v>
      </c>
      <c r="H129" s="43">
        <v>5.92</v>
      </c>
      <c r="I129" s="43">
        <v>12.45</v>
      </c>
      <c r="J129" s="43">
        <v>121.01</v>
      </c>
      <c r="K129" s="44">
        <v>82</v>
      </c>
      <c r="L129" s="43"/>
    </row>
    <row r="130" spans="1:12" ht="15">
      <c r="A130" s="14"/>
      <c r="B130" s="15"/>
      <c r="C130" s="11"/>
      <c r="D130" s="7" t="s">
        <v>27</v>
      </c>
      <c r="E130" s="42" t="s">
        <v>68</v>
      </c>
      <c r="F130" s="43"/>
      <c r="G130" s="43">
        <v>20.9</v>
      </c>
      <c r="H130" s="43">
        <v>5.96</v>
      </c>
      <c r="I130" s="43">
        <v>12.24</v>
      </c>
      <c r="J130" s="43">
        <v>187.66</v>
      </c>
      <c r="K130" s="44">
        <v>294</v>
      </c>
      <c r="L130" s="43"/>
    </row>
    <row r="131" spans="1:12" ht="15">
      <c r="A131" s="14"/>
      <c r="B131" s="15"/>
      <c r="C131" s="11"/>
      <c r="D131" s="7" t="s">
        <v>28</v>
      </c>
      <c r="E131" s="42" t="s">
        <v>55</v>
      </c>
      <c r="F131" s="43"/>
      <c r="G131" s="43">
        <v>5.59</v>
      </c>
      <c r="H131" s="43">
        <v>5.08</v>
      </c>
      <c r="I131" s="43">
        <v>25.19</v>
      </c>
      <c r="J131" s="43">
        <v>168.57</v>
      </c>
      <c r="K131" s="44">
        <v>173</v>
      </c>
      <c r="L131" s="43"/>
    </row>
    <row r="132" spans="1:12" ht="15">
      <c r="A132" s="14"/>
      <c r="B132" s="15"/>
      <c r="C132" s="11"/>
      <c r="D132" s="7" t="s">
        <v>29</v>
      </c>
      <c r="E132" s="42" t="s">
        <v>41</v>
      </c>
      <c r="F132" s="43"/>
      <c r="G132" s="43">
        <v>0.2</v>
      </c>
      <c r="H132" s="43">
        <v>0.05</v>
      </c>
      <c r="I132" s="43">
        <v>12.05</v>
      </c>
      <c r="J132" s="43">
        <v>49.4</v>
      </c>
      <c r="K132" s="44">
        <v>376</v>
      </c>
      <c r="L132" s="43"/>
    </row>
    <row r="133" spans="1:12" ht="15">
      <c r="A133" s="14"/>
      <c r="B133" s="15"/>
      <c r="C133" s="11"/>
      <c r="D133" s="7" t="s">
        <v>30</v>
      </c>
      <c r="E133" s="42" t="s">
        <v>48</v>
      </c>
      <c r="F133" s="43"/>
      <c r="G133" s="43">
        <v>3.04</v>
      </c>
      <c r="H133" s="43">
        <v>0.32</v>
      </c>
      <c r="I133" s="43">
        <v>19.68</v>
      </c>
      <c r="J133" s="43">
        <v>94</v>
      </c>
      <c r="K133" s="44"/>
      <c r="L133" s="43"/>
    </row>
    <row r="134" spans="1:12" ht="15">
      <c r="A134" s="14"/>
      <c r="B134" s="15"/>
      <c r="C134" s="11"/>
      <c r="D134" s="7" t="s">
        <v>31</v>
      </c>
      <c r="E134" s="42" t="s">
        <v>50</v>
      </c>
      <c r="F134" s="43"/>
      <c r="G134" s="43">
        <v>3.4</v>
      </c>
      <c r="H134" s="43">
        <v>1.32</v>
      </c>
      <c r="I134" s="43">
        <v>19.32</v>
      </c>
      <c r="J134" s="43">
        <v>103.6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74.930000000000007</v>
      </c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39.58</v>
      </c>
      <c r="H137" s="19">
        <f t="shared" si="64"/>
        <v>25.580000000000002</v>
      </c>
      <c r="I137" s="19">
        <f t="shared" si="64"/>
        <v>110.98999999999998</v>
      </c>
      <c r="J137" s="19">
        <f t="shared" si="64"/>
        <v>834.5</v>
      </c>
      <c r="K137" s="25"/>
      <c r="L137" s="19">
        <f t="shared" ref="L137" si="65">SUM(L128:L136)</f>
        <v>74.930000000000007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71.539999999999992</v>
      </c>
      <c r="H138" s="32">
        <f t="shared" ref="H138" si="67">H127+H137</f>
        <v>43.44</v>
      </c>
      <c r="I138" s="32">
        <f t="shared" ref="I138" si="68">I127+I137</f>
        <v>221.45999999999998</v>
      </c>
      <c r="J138" s="32">
        <f t="shared" ref="J138:L138" si="69">J127+J137</f>
        <v>1570.62</v>
      </c>
      <c r="K138" s="32"/>
      <c r="L138" s="32">
        <f t="shared" si="69"/>
        <v>143.37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97</v>
      </c>
      <c r="F139" s="40"/>
      <c r="G139" s="40">
        <v>7.09</v>
      </c>
      <c r="H139" s="40">
        <v>5.43</v>
      </c>
      <c r="I139" s="40">
        <v>34.520000000000003</v>
      </c>
      <c r="J139" s="40">
        <v>216.03</v>
      </c>
      <c r="K139" s="41"/>
      <c r="L139" s="40"/>
    </row>
    <row r="140" spans="1:12" ht="25.5">
      <c r="A140" s="23"/>
      <c r="B140" s="15"/>
      <c r="C140" s="11"/>
      <c r="D140" s="6"/>
      <c r="E140" s="42" t="s">
        <v>79</v>
      </c>
      <c r="F140" s="43"/>
      <c r="G140" s="43">
        <v>0.08</v>
      </c>
      <c r="H140" s="43">
        <v>7.25</v>
      </c>
      <c r="I140" s="43">
        <v>0.13</v>
      </c>
      <c r="J140" s="43">
        <v>66.099999999999994</v>
      </c>
      <c r="K140" s="44" t="s">
        <v>76</v>
      </c>
      <c r="L140" s="43"/>
    </row>
    <row r="141" spans="1:12" ht="15">
      <c r="A141" s="23"/>
      <c r="B141" s="15"/>
      <c r="C141" s="11"/>
      <c r="D141" s="7" t="s">
        <v>21</v>
      </c>
      <c r="E141" s="42" t="s">
        <v>41</v>
      </c>
      <c r="F141" s="43"/>
      <c r="G141" s="43">
        <v>0.2</v>
      </c>
      <c r="H141" s="43">
        <v>0.05</v>
      </c>
      <c r="I141" s="43">
        <v>13.04</v>
      </c>
      <c r="J141" s="43">
        <v>53.39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42</v>
      </c>
      <c r="F142" s="43"/>
      <c r="G142" s="43">
        <v>3.5</v>
      </c>
      <c r="H142" s="43">
        <v>0.5</v>
      </c>
      <c r="I142" s="43">
        <v>23</v>
      </c>
      <c r="J142" s="43">
        <v>110</v>
      </c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22</v>
      </c>
      <c r="E144" s="42" t="s">
        <v>48</v>
      </c>
      <c r="F144" s="43"/>
      <c r="G144" s="43">
        <v>3.04</v>
      </c>
      <c r="H144" s="43">
        <v>0.32</v>
      </c>
      <c r="I144" s="43">
        <v>19.68</v>
      </c>
      <c r="J144" s="43">
        <v>94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68.44</v>
      </c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13.91</v>
      </c>
      <c r="H146" s="19">
        <f t="shared" si="70"/>
        <v>13.55</v>
      </c>
      <c r="I146" s="19">
        <f t="shared" si="70"/>
        <v>90.37</v>
      </c>
      <c r="J146" s="19">
        <f t="shared" si="70"/>
        <v>539.52</v>
      </c>
      <c r="K146" s="25"/>
      <c r="L146" s="19">
        <f t="shared" ref="L146" si="71">SUM(L139:L145)</f>
        <v>68.44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69</v>
      </c>
      <c r="F147" s="43"/>
      <c r="G147" s="43">
        <v>1.44</v>
      </c>
      <c r="H147" s="43">
        <v>5.09</v>
      </c>
      <c r="I147" s="43">
        <v>8.4499999999999993</v>
      </c>
      <c r="J147" s="43">
        <v>85.27</v>
      </c>
      <c r="K147" s="44">
        <v>33</v>
      </c>
      <c r="L147" s="43"/>
    </row>
    <row r="148" spans="1:12" ht="15">
      <c r="A148" s="23"/>
      <c r="B148" s="15"/>
      <c r="C148" s="11"/>
      <c r="D148" s="7" t="s">
        <v>26</v>
      </c>
      <c r="E148" s="42" t="s">
        <v>98</v>
      </c>
      <c r="F148" s="43"/>
      <c r="G148" s="43">
        <v>4.58</v>
      </c>
      <c r="H148" s="43">
        <v>2.92</v>
      </c>
      <c r="I148" s="43">
        <v>15.33</v>
      </c>
      <c r="J148" s="43">
        <v>105.39</v>
      </c>
      <c r="K148" s="44"/>
      <c r="L148" s="43"/>
    </row>
    <row r="149" spans="1:12" ht="15">
      <c r="A149" s="23"/>
      <c r="B149" s="15"/>
      <c r="C149" s="11"/>
      <c r="D149" s="7" t="s">
        <v>27</v>
      </c>
      <c r="E149" s="42" t="s">
        <v>71</v>
      </c>
      <c r="F149" s="43"/>
      <c r="G149" s="43">
        <v>16.12</v>
      </c>
      <c r="H149" s="43">
        <v>22.78</v>
      </c>
      <c r="I149" s="43">
        <v>16.260000000000002</v>
      </c>
      <c r="J149" s="43">
        <v>336.03</v>
      </c>
      <c r="K149" s="44">
        <v>268</v>
      </c>
      <c r="L149" s="43"/>
    </row>
    <row r="150" spans="1:12" ht="15">
      <c r="A150" s="23"/>
      <c r="B150" s="15"/>
      <c r="C150" s="11"/>
      <c r="D150" s="7" t="s">
        <v>28</v>
      </c>
      <c r="E150" s="42" t="s">
        <v>99</v>
      </c>
      <c r="F150" s="43"/>
      <c r="G150" s="43">
        <v>7.74</v>
      </c>
      <c r="H150" s="43">
        <v>4.54</v>
      </c>
      <c r="I150" s="43">
        <v>49.42</v>
      </c>
      <c r="J150" s="43">
        <v>269.64999999999998</v>
      </c>
      <c r="K150" s="44">
        <v>202</v>
      </c>
      <c r="L150" s="43"/>
    </row>
    <row r="151" spans="1:12" ht="15">
      <c r="A151" s="23"/>
      <c r="B151" s="15"/>
      <c r="C151" s="11"/>
      <c r="D151" s="7" t="s">
        <v>29</v>
      </c>
      <c r="E151" s="42" t="s">
        <v>59</v>
      </c>
      <c r="F151" s="43"/>
      <c r="G151" s="43">
        <v>0.14000000000000001</v>
      </c>
      <c r="H151" s="43">
        <v>0.14000000000000001</v>
      </c>
      <c r="I151" s="43">
        <v>15.2</v>
      </c>
      <c r="J151" s="43">
        <v>63.6</v>
      </c>
      <c r="K151" s="44">
        <v>349</v>
      </c>
      <c r="L151" s="43"/>
    </row>
    <row r="152" spans="1:12" ht="15">
      <c r="A152" s="23"/>
      <c r="B152" s="15"/>
      <c r="C152" s="11"/>
      <c r="D152" s="7" t="s">
        <v>30</v>
      </c>
      <c r="E152" s="42" t="s">
        <v>48</v>
      </c>
      <c r="F152" s="43"/>
      <c r="G152" s="43">
        <v>3.04</v>
      </c>
      <c r="H152" s="43">
        <v>0.32</v>
      </c>
      <c r="I152" s="43">
        <v>19.68</v>
      </c>
      <c r="J152" s="43">
        <v>94</v>
      </c>
      <c r="K152" s="44"/>
      <c r="L152" s="43"/>
    </row>
    <row r="153" spans="1:12" ht="15">
      <c r="A153" s="23"/>
      <c r="B153" s="15"/>
      <c r="C153" s="11"/>
      <c r="D153" s="7" t="s">
        <v>31</v>
      </c>
      <c r="E153" s="42" t="s">
        <v>50</v>
      </c>
      <c r="F153" s="43"/>
      <c r="G153" s="43">
        <v>3.4</v>
      </c>
      <c r="H153" s="43">
        <v>1.32</v>
      </c>
      <c r="I153" s="43">
        <v>19.32</v>
      </c>
      <c r="J153" s="43">
        <v>103.6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74.930000000000007</v>
      </c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36.46</v>
      </c>
      <c r="H156" s="19">
        <f t="shared" si="72"/>
        <v>37.11</v>
      </c>
      <c r="I156" s="19">
        <f t="shared" si="72"/>
        <v>143.66</v>
      </c>
      <c r="J156" s="19">
        <f t="shared" si="72"/>
        <v>1057.54</v>
      </c>
      <c r="K156" s="25"/>
      <c r="L156" s="19">
        <f t="shared" ref="L156" si="73">SUM(L147:L155)</f>
        <v>74.930000000000007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50.370000000000005</v>
      </c>
      <c r="H157" s="32">
        <f t="shared" ref="H157" si="75">H146+H156</f>
        <v>50.66</v>
      </c>
      <c r="I157" s="32">
        <f t="shared" ref="I157" si="76">I146+I156</f>
        <v>234.03</v>
      </c>
      <c r="J157" s="32">
        <f t="shared" ref="J157:L157" si="77">J146+J156</f>
        <v>1597.06</v>
      </c>
      <c r="K157" s="32"/>
      <c r="L157" s="32">
        <f t="shared" si="77"/>
        <v>143.37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52</v>
      </c>
      <c r="F158" s="40"/>
      <c r="G158" s="40">
        <v>15.44</v>
      </c>
      <c r="H158" s="40">
        <v>10.66</v>
      </c>
      <c r="I158" s="40">
        <v>13.76</v>
      </c>
      <c r="J158" s="40">
        <v>214.03</v>
      </c>
      <c r="K158" s="41">
        <v>294</v>
      </c>
      <c r="L158" s="40"/>
    </row>
    <row r="159" spans="1:12" ht="15">
      <c r="A159" s="23"/>
      <c r="B159" s="15"/>
      <c r="C159" s="11"/>
      <c r="D159" s="6" t="s">
        <v>20</v>
      </c>
      <c r="E159" s="42" t="s">
        <v>93</v>
      </c>
      <c r="F159" s="43"/>
      <c r="G159" s="43">
        <v>4.84</v>
      </c>
      <c r="H159" s="43">
        <v>5.29</v>
      </c>
      <c r="I159" s="43">
        <v>39.94</v>
      </c>
      <c r="J159" s="43">
        <v>226.97</v>
      </c>
      <c r="K159" s="44">
        <v>171</v>
      </c>
      <c r="L159" s="43"/>
    </row>
    <row r="160" spans="1:12" ht="15">
      <c r="A160" s="23"/>
      <c r="B160" s="15"/>
      <c r="C160" s="11"/>
      <c r="D160" s="7" t="s">
        <v>21</v>
      </c>
      <c r="E160" s="42" t="s">
        <v>41</v>
      </c>
      <c r="F160" s="43"/>
      <c r="G160" s="43">
        <v>0.2</v>
      </c>
      <c r="H160" s="43">
        <v>0.05</v>
      </c>
      <c r="I160" s="43">
        <v>13.04</v>
      </c>
      <c r="J160" s="43">
        <v>53.39</v>
      </c>
      <c r="K160" s="44">
        <v>376</v>
      </c>
      <c r="L160" s="43"/>
    </row>
    <row r="161" spans="1:12" ht="15">
      <c r="A161" s="23"/>
      <c r="B161" s="15"/>
      <c r="C161" s="11"/>
      <c r="D161" s="7" t="s">
        <v>22</v>
      </c>
      <c r="E161" s="42" t="s">
        <v>48</v>
      </c>
      <c r="F161" s="43"/>
      <c r="G161" s="43">
        <v>3.04</v>
      </c>
      <c r="H161" s="43">
        <v>0.32</v>
      </c>
      <c r="I161" s="43">
        <v>19.68</v>
      </c>
      <c r="J161" s="43">
        <v>94</v>
      </c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>
      <c r="A163" s="23"/>
      <c r="B163" s="15"/>
      <c r="C163" s="11"/>
      <c r="D163" s="6"/>
      <c r="E163" s="42" t="s">
        <v>100</v>
      </c>
      <c r="F163" s="43"/>
      <c r="G163" s="43">
        <v>0.93</v>
      </c>
      <c r="H163" s="43">
        <v>0.06</v>
      </c>
      <c r="I163" s="43">
        <v>1.95</v>
      </c>
      <c r="J163" s="43">
        <v>12</v>
      </c>
      <c r="K163" s="44" t="s">
        <v>78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68.44</v>
      </c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24.45</v>
      </c>
      <c r="H165" s="19">
        <f t="shared" si="78"/>
        <v>16.38</v>
      </c>
      <c r="I165" s="19">
        <f t="shared" si="78"/>
        <v>88.36999999999999</v>
      </c>
      <c r="J165" s="19">
        <f t="shared" si="78"/>
        <v>600.39</v>
      </c>
      <c r="K165" s="25"/>
      <c r="L165" s="19">
        <f t="shared" ref="L165" si="79">SUM(L158:L164)</f>
        <v>68.44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101</v>
      </c>
      <c r="F166" s="43"/>
      <c r="G166" s="43">
        <v>0.8</v>
      </c>
      <c r="H166" s="43">
        <v>0.1</v>
      </c>
      <c r="I166" s="43">
        <v>1.7</v>
      </c>
      <c r="J166" s="43">
        <v>13</v>
      </c>
      <c r="K166" s="44"/>
      <c r="L166" s="43"/>
    </row>
    <row r="167" spans="1:12" ht="15">
      <c r="A167" s="23"/>
      <c r="B167" s="15"/>
      <c r="C167" s="11"/>
      <c r="D167" s="7" t="s">
        <v>26</v>
      </c>
      <c r="E167" s="42" t="s">
        <v>70</v>
      </c>
      <c r="F167" s="43"/>
      <c r="G167" s="43">
        <v>2.0499999999999998</v>
      </c>
      <c r="H167" s="43">
        <v>5.87</v>
      </c>
      <c r="I167" s="43">
        <v>11.79</v>
      </c>
      <c r="J167" s="43">
        <v>108.32</v>
      </c>
      <c r="K167" s="44"/>
      <c r="L167" s="43"/>
    </row>
    <row r="168" spans="1:12" ht="15">
      <c r="A168" s="23"/>
      <c r="B168" s="15"/>
      <c r="C168" s="11"/>
      <c r="D168" s="7" t="s">
        <v>27</v>
      </c>
      <c r="E168" s="42" t="s">
        <v>72</v>
      </c>
      <c r="F168" s="43"/>
      <c r="G168" s="43">
        <v>19.28</v>
      </c>
      <c r="H168" s="43">
        <v>22.6</v>
      </c>
      <c r="I168" s="43">
        <v>25</v>
      </c>
      <c r="J168" s="43">
        <v>379.27</v>
      </c>
      <c r="K168" s="44">
        <v>289</v>
      </c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47</v>
      </c>
      <c r="F170" s="43"/>
      <c r="G170" s="43">
        <v>0.23</v>
      </c>
      <c r="H170" s="43">
        <v>0</v>
      </c>
      <c r="I170" s="43">
        <v>18.260000000000002</v>
      </c>
      <c r="J170" s="43">
        <v>74.599999999999994</v>
      </c>
      <c r="K170" s="44">
        <v>349</v>
      </c>
      <c r="L170" s="43"/>
    </row>
    <row r="171" spans="1:12" ht="15">
      <c r="A171" s="23"/>
      <c r="B171" s="15"/>
      <c r="C171" s="11"/>
      <c r="D171" s="7" t="s">
        <v>30</v>
      </c>
      <c r="E171" s="42" t="s">
        <v>48</v>
      </c>
      <c r="F171" s="43"/>
      <c r="G171" s="43">
        <v>3.04</v>
      </c>
      <c r="H171" s="43">
        <v>0.32</v>
      </c>
      <c r="I171" s="43">
        <v>19.68</v>
      </c>
      <c r="J171" s="43">
        <v>94</v>
      </c>
      <c r="K171" s="44"/>
      <c r="L171" s="43"/>
    </row>
    <row r="172" spans="1:12" ht="15">
      <c r="A172" s="23"/>
      <c r="B172" s="15"/>
      <c r="C172" s="11"/>
      <c r="D172" s="7" t="s">
        <v>31</v>
      </c>
      <c r="E172" s="42" t="s">
        <v>50</v>
      </c>
      <c r="F172" s="43"/>
      <c r="G172" s="43">
        <v>3.4</v>
      </c>
      <c r="H172" s="43">
        <v>1.32</v>
      </c>
      <c r="I172" s="43">
        <v>19.32</v>
      </c>
      <c r="J172" s="43">
        <v>103.6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74.930000000000007</v>
      </c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28.8</v>
      </c>
      <c r="H175" s="19">
        <f t="shared" si="80"/>
        <v>30.21</v>
      </c>
      <c r="I175" s="19">
        <f t="shared" si="80"/>
        <v>95.75</v>
      </c>
      <c r="J175" s="19">
        <f t="shared" si="80"/>
        <v>772.79</v>
      </c>
      <c r="K175" s="25"/>
      <c r="L175" s="19">
        <f t="shared" ref="L175" si="81">SUM(L166:L174)</f>
        <v>74.930000000000007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53.25</v>
      </c>
      <c r="H176" s="32">
        <f t="shared" ref="H176" si="83">H165+H175</f>
        <v>46.59</v>
      </c>
      <c r="I176" s="32">
        <f t="shared" ref="I176" si="84">I165+I175</f>
        <v>184.12</v>
      </c>
      <c r="J176" s="32">
        <f t="shared" ref="J176:L176" si="85">J165+J175</f>
        <v>1373.1799999999998</v>
      </c>
      <c r="K176" s="32"/>
      <c r="L176" s="32">
        <f t="shared" si="85"/>
        <v>143.37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102</v>
      </c>
      <c r="F177" s="40"/>
      <c r="G177" s="40">
        <v>7.29</v>
      </c>
      <c r="H177" s="40">
        <v>8.1999999999999993</v>
      </c>
      <c r="I177" s="40">
        <v>42.43</v>
      </c>
      <c r="J177" s="40">
        <v>273.57</v>
      </c>
      <c r="K177" s="41"/>
      <c r="L177" s="40"/>
    </row>
    <row r="178" spans="1:12" ht="15">
      <c r="A178" s="23"/>
      <c r="B178" s="15"/>
      <c r="C178" s="11"/>
      <c r="D178" s="6"/>
      <c r="E178" s="42" t="s">
        <v>73</v>
      </c>
      <c r="F178" s="43"/>
      <c r="G178" s="43">
        <v>12.7</v>
      </c>
      <c r="H178" s="43">
        <v>11.5</v>
      </c>
      <c r="I178" s="43">
        <v>0.7</v>
      </c>
      <c r="J178" s="43">
        <v>157</v>
      </c>
      <c r="K178" s="44">
        <v>209</v>
      </c>
      <c r="L178" s="43"/>
    </row>
    <row r="179" spans="1:12" ht="15">
      <c r="A179" s="23"/>
      <c r="B179" s="15"/>
      <c r="C179" s="11"/>
      <c r="D179" s="7" t="s">
        <v>21</v>
      </c>
      <c r="E179" s="42" t="s">
        <v>53</v>
      </c>
      <c r="F179" s="43"/>
      <c r="G179" s="43">
        <v>0.24</v>
      </c>
      <c r="H179" s="43">
        <v>0.06</v>
      </c>
      <c r="I179" s="43">
        <v>13.16</v>
      </c>
      <c r="J179" s="43">
        <v>54.75</v>
      </c>
      <c r="K179" s="44">
        <v>377</v>
      </c>
      <c r="L179" s="43"/>
    </row>
    <row r="180" spans="1:12" ht="15">
      <c r="A180" s="23"/>
      <c r="B180" s="15"/>
      <c r="C180" s="11"/>
      <c r="D180" s="7" t="s">
        <v>22</v>
      </c>
      <c r="E180" s="42" t="s">
        <v>48</v>
      </c>
      <c r="F180" s="43"/>
      <c r="G180" s="43">
        <v>3.8</v>
      </c>
      <c r="H180" s="43">
        <v>0.4</v>
      </c>
      <c r="I180" s="43">
        <v>24.6</v>
      </c>
      <c r="J180" s="43">
        <v>117.5</v>
      </c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68.44</v>
      </c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24.029999999999998</v>
      </c>
      <c r="H184" s="19">
        <f t="shared" si="86"/>
        <v>20.159999999999997</v>
      </c>
      <c r="I184" s="19">
        <f t="shared" si="86"/>
        <v>80.890000000000015</v>
      </c>
      <c r="J184" s="19">
        <f t="shared" si="86"/>
        <v>602.81999999999994</v>
      </c>
      <c r="K184" s="25"/>
      <c r="L184" s="19">
        <f t="shared" ref="L184" si="87">SUM(L177:L183)</f>
        <v>68.44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44</v>
      </c>
      <c r="F185" s="43"/>
      <c r="G185" s="43">
        <v>1.7</v>
      </c>
      <c r="H185" s="43">
        <v>9</v>
      </c>
      <c r="I185" s="43">
        <v>9</v>
      </c>
      <c r="J185" s="43">
        <v>136</v>
      </c>
      <c r="K185" s="44"/>
      <c r="L185" s="43"/>
    </row>
    <row r="186" spans="1:12" ht="15">
      <c r="A186" s="23"/>
      <c r="B186" s="15"/>
      <c r="C186" s="11"/>
      <c r="D186" s="7" t="s">
        <v>26</v>
      </c>
      <c r="E186" s="42" t="s">
        <v>62</v>
      </c>
      <c r="F186" s="43"/>
      <c r="G186" s="43">
        <v>4.55</v>
      </c>
      <c r="H186" s="43">
        <v>3.33</v>
      </c>
      <c r="I186" s="43">
        <v>12.48</v>
      </c>
      <c r="J186" s="43">
        <v>97.58</v>
      </c>
      <c r="K186" s="44"/>
      <c r="L186" s="43"/>
    </row>
    <row r="187" spans="1:12" ht="15">
      <c r="A187" s="23"/>
      <c r="B187" s="15"/>
      <c r="C187" s="11"/>
      <c r="D187" s="7" t="s">
        <v>27</v>
      </c>
      <c r="E187" s="42" t="s">
        <v>103</v>
      </c>
      <c r="F187" s="43"/>
      <c r="G187" s="43">
        <v>21.54</v>
      </c>
      <c r="H187" s="43">
        <v>18.78</v>
      </c>
      <c r="I187" s="43">
        <v>1.48</v>
      </c>
      <c r="J187" s="43">
        <v>220.84</v>
      </c>
      <c r="K187" s="44">
        <v>229</v>
      </c>
      <c r="L187" s="43"/>
    </row>
    <row r="188" spans="1:12" ht="15">
      <c r="A188" s="23"/>
      <c r="B188" s="15"/>
      <c r="C188" s="11"/>
      <c r="D188" s="7" t="s">
        <v>28</v>
      </c>
      <c r="E188" s="42" t="s">
        <v>74</v>
      </c>
      <c r="F188" s="43"/>
      <c r="G188" s="43">
        <v>3.9</v>
      </c>
      <c r="H188" s="43">
        <v>4.75</v>
      </c>
      <c r="I188" s="43">
        <v>28.15</v>
      </c>
      <c r="J188" s="43">
        <v>171.36</v>
      </c>
      <c r="K188" s="44">
        <v>128</v>
      </c>
      <c r="L188" s="43"/>
    </row>
    <row r="189" spans="1:12" ht="15">
      <c r="A189" s="23"/>
      <c r="B189" s="15"/>
      <c r="C189" s="11"/>
      <c r="D189" s="7" t="s">
        <v>29</v>
      </c>
      <c r="E189" s="42" t="s">
        <v>41</v>
      </c>
      <c r="F189" s="43"/>
      <c r="G189" s="43">
        <v>0.2</v>
      </c>
      <c r="H189" s="43">
        <v>0.05</v>
      </c>
      <c r="I189" s="43">
        <v>12.05</v>
      </c>
      <c r="J189" s="43">
        <v>49.4</v>
      </c>
      <c r="K189" s="44">
        <v>376</v>
      </c>
      <c r="L189" s="43"/>
    </row>
    <row r="190" spans="1:12" ht="15">
      <c r="A190" s="23"/>
      <c r="B190" s="15"/>
      <c r="C190" s="11"/>
      <c r="D190" s="7" t="s">
        <v>30</v>
      </c>
      <c r="E190" s="42" t="s">
        <v>48</v>
      </c>
      <c r="F190" s="43"/>
      <c r="G190" s="43">
        <v>3.04</v>
      </c>
      <c r="H190" s="43">
        <v>0.32</v>
      </c>
      <c r="I190" s="43">
        <v>19.68</v>
      </c>
      <c r="J190" s="43">
        <v>94</v>
      </c>
      <c r="K190" s="44"/>
      <c r="L190" s="43"/>
    </row>
    <row r="191" spans="1:12" ht="15">
      <c r="A191" s="23"/>
      <c r="B191" s="15"/>
      <c r="C191" s="11"/>
      <c r="D191" s="7" t="s">
        <v>31</v>
      </c>
      <c r="E191" s="42" t="s">
        <v>50</v>
      </c>
      <c r="F191" s="43"/>
      <c r="G191" s="43">
        <v>3.4</v>
      </c>
      <c r="H191" s="43">
        <v>1.32</v>
      </c>
      <c r="I191" s="43">
        <v>19.32</v>
      </c>
      <c r="J191" s="43">
        <v>103.6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74.930000000000007</v>
      </c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38.33</v>
      </c>
      <c r="H194" s="19">
        <f t="shared" si="88"/>
        <v>37.549999999999997</v>
      </c>
      <c r="I194" s="19">
        <f t="shared" si="88"/>
        <v>102.16</v>
      </c>
      <c r="J194" s="19">
        <f t="shared" si="88"/>
        <v>872.78</v>
      </c>
      <c r="K194" s="25"/>
      <c r="L194" s="19">
        <f t="shared" ref="L194" si="89">SUM(L185:L193)</f>
        <v>74.930000000000007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62.36</v>
      </c>
      <c r="H195" s="32">
        <f t="shared" ref="H195" si="91">H184+H194</f>
        <v>57.709999999999994</v>
      </c>
      <c r="I195" s="32">
        <f t="shared" ref="I195" si="92">I184+I194</f>
        <v>183.05</v>
      </c>
      <c r="J195" s="32">
        <f t="shared" ref="J195:L195" si="93">J184+J194</f>
        <v>1475.6</v>
      </c>
      <c r="K195" s="32"/>
      <c r="L195" s="32">
        <f t="shared" si="93"/>
        <v>143.37</v>
      </c>
    </row>
    <row r="196" spans="1:12">
      <c r="A196" s="27"/>
      <c r="B196" s="28"/>
      <c r="C196" s="53" t="s">
        <v>5</v>
      </c>
      <c r="D196" s="53"/>
      <c r="E196" s="53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58.573</v>
      </c>
      <c r="H196" s="34">
        <f t="shared" si="94"/>
        <v>53.372</v>
      </c>
      <c r="I196" s="34">
        <f t="shared" si="94"/>
        <v>205.31800000000004</v>
      </c>
      <c r="J196" s="34">
        <f t="shared" si="94"/>
        <v>1518.3679999999999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134.56599999999997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2024-04-17T18:44:11Z</dcterms:modified>
</cp:coreProperties>
</file>